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1600" windowHeight="91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Лист1!$A$1:$I$114</definedName>
  </definedNames>
  <calcPr calcId="145621" refMode="R1C1"/>
</workbook>
</file>

<file path=xl/calcChain.xml><?xml version="1.0" encoding="utf-8"?>
<calcChain xmlns="http://schemas.openxmlformats.org/spreadsheetml/2006/main">
  <c r="H81" i="1" l="1"/>
  <c r="I81" i="1" s="1"/>
  <c r="H77" i="1"/>
  <c r="I77" i="1" s="1"/>
  <c r="H72" i="1"/>
  <c r="I72" i="1" s="1"/>
  <c r="H63" i="1"/>
  <c r="I63" i="1" s="1"/>
  <c r="H56" i="1"/>
  <c r="I56" i="1" s="1"/>
  <c r="H49" i="1"/>
  <c r="I49" i="1" s="1"/>
  <c r="H104" i="1" l="1"/>
  <c r="I104" i="1" s="1"/>
  <c r="H111" i="1"/>
  <c r="I111" i="1" s="1"/>
  <c r="H103" i="1"/>
  <c r="I103" i="1" s="1"/>
  <c r="H96" i="1"/>
  <c r="I96" i="1" s="1"/>
  <c r="H92" i="1"/>
  <c r="I92" i="1" s="1"/>
  <c r="H86" i="1"/>
  <c r="I86" i="1" s="1"/>
  <c r="H83" i="1"/>
  <c r="I83" i="1" s="1"/>
  <c r="H79" i="1"/>
  <c r="I79" i="1" s="1"/>
  <c r="H71" i="1"/>
  <c r="I71" i="1" s="1"/>
  <c r="H113" i="1" l="1"/>
  <c r="I113" i="1" s="1"/>
  <c r="H46" i="1"/>
  <c r="I46" i="1" s="1"/>
  <c r="H47" i="1"/>
  <c r="I47" i="1" s="1"/>
  <c r="H48" i="1"/>
  <c r="I48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3" i="1"/>
  <c r="I73" i="1" s="1"/>
  <c r="H74" i="1"/>
  <c r="I74" i="1" s="1"/>
  <c r="H75" i="1"/>
  <c r="I75" i="1" s="1"/>
  <c r="H76" i="1"/>
  <c r="I76" i="1" s="1"/>
  <c r="H78" i="1"/>
  <c r="I78" i="1" s="1"/>
  <c r="H80" i="1"/>
  <c r="I80" i="1" s="1"/>
  <c r="H82" i="1"/>
  <c r="I82" i="1" s="1"/>
  <c r="H84" i="1"/>
  <c r="I84" i="1" s="1"/>
  <c r="H85" i="1"/>
  <c r="I85" i="1" s="1"/>
  <c r="H87" i="1"/>
  <c r="I87" i="1" s="1"/>
  <c r="H88" i="1"/>
  <c r="I88" i="1" s="1"/>
  <c r="H89" i="1"/>
  <c r="I89" i="1" s="1"/>
  <c r="H90" i="1"/>
  <c r="I90" i="1" s="1"/>
  <c r="H91" i="1"/>
  <c r="I91" i="1" s="1"/>
  <c r="H93" i="1"/>
  <c r="I93" i="1" s="1"/>
  <c r="H94" i="1"/>
  <c r="I94" i="1" s="1"/>
  <c r="H95" i="1"/>
  <c r="I95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2" i="1"/>
  <c r="I112" i="1" s="1"/>
  <c r="H114" i="1"/>
  <c r="I114" i="1" s="1"/>
  <c r="H45" i="1" l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6" i="1"/>
  <c r="I6" i="1" s="1"/>
  <c r="H5" i="1"/>
  <c r="H24" i="1"/>
  <c r="I24" i="1" s="1"/>
  <c r="I5" i="1" l="1"/>
</calcChain>
</file>

<file path=xl/sharedStrings.xml><?xml version="1.0" encoding="utf-8"?>
<sst xmlns="http://schemas.openxmlformats.org/spreadsheetml/2006/main" count="227" uniqueCount="168">
  <si>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</si>
  <si>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</si>
  <si>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</si>
  <si>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</si>
  <si>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</si>
  <si>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</si>
  <si>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</si>
  <si>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</si>
  <si>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</si>
  <si>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</si>
  <si>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КТП-1 Ок</t>
  </si>
  <si>
    <t>КТП-2 Ок</t>
  </si>
  <si>
    <t>КТП-3 Ок</t>
  </si>
  <si>
    <t>КТП-4 Ок</t>
  </si>
  <si>
    <t>КТП-5 Ок</t>
  </si>
  <si>
    <t>КТП-6 Ок</t>
  </si>
  <si>
    <t>КТП-7 Ок</t>
  </si>
  <si>
    <t>КТП-8 Ок</t>
  </si>
  <si>
    <t>МТП-9 Ок</t>
  </si>
  <si>
    <t>ТП-11 Ок</t>
  </si>
  <si>
    <t>ТП-12 Ок</t>
  </si>
  <si>
    <t>ТП-13 Ок</t>
  </si>
  <si>
    <t>КТП-14 Ок</t>
  </si>
  <si>
    <t>КТПМ-15 Ок</t>
  </si>
  <si>
    <t>КТП-16 Ок</t>
  </si>
  <si>
    <t>КТП-18 Ок</t>
  </si>
  <si>
    <t>ТП-19 Ок</t>
  </si>
  <si>
    <t>КТП-20 Ок</t>
  </si>
  <si>
    <t>КТП-21 Ок</t>
  </si>
  <si>
    <t>КТП-22 Ок</t>
  </si>
  <si>
    <t>КТП-23 Ок</t>
  </si>
  <si>
    <t>ТП-24 Ок</t>
  </si>
  <si>
    <t>КТП-25 Ок</t>
  </si>
  <si>
    <t>КТП-26 Ок</t>
  </si>
  <si>
    <t>КТП-27 Ок</t>
  </si>
  <si>
    <t>КТП-28 Ок</t>
  </si>
  <si>
    <t>КТП-29 Ок</t>
  </si>
  <si>
    <t>КТП-30 Ок</t>
  </si>
  <si>
    <t>КТП-31 Ок</t>
  </si>
  <si>
    <t>КТП-32 Ок</t>
  </si>
  <si>
    <t>КТП-33 Ок</t>
  </si>
  <si>
    <t>ТП-34 Ок</t>
  </si>
  <si>
    <t>ТП-35 Ок</t>
  </si>
  <si>
    <t>ТП-36 Ок</t>
  </si>
  <si>
    <t>КТП-37 Ок</t>
  </si>
  <si>
    <t>КТП-38 Ок</t>
  </si>
  <si>
    <t>ТП-39 Ок</t>
  </si>
  <si>
    <t>КТП-40 Ок</t>
  </si>
  <si>
    <t>КТП-41 Ок</t>
  </si>
  <si>
    <t>КТП-43 Ок</t>
  </si>
  <si>
    <t>КТП-44 Ок</t>
  </si>
  <si>
    <t>КТП-45 Ок</t>
  </si>
  <si>
    <t>КТП-48 Ок</t>
  </si>
  <si>
    <t>ТП-49 Ок</t>
  </si>
  <si>
    <t>ТП-50 Ок</t>
  </si>
  <si>
    <t>ТП-52 Ок</t>
  </si>
  <si>
    <t>ТП-53 Ок</t>
  </si>
  <si>
    <t>КТП-55 Ок</t>
  </si>
  <si>
    <t>ТП-56 Ок</t>
  </si>
  <si>
    <t>КТП-58 Ок</t>
  </si>
  <si>
    <t>ТП-61 Ок</t>
  </si>
  <si>
    <t>ТП-63 Ок</t>
  </si>
  <si>
    <t>ТП-66 Ок</t>
  </si>
  <si>
    <t>КТП-68 Ок</t>
  </si>
  <si>
    <t>КТП-71 Ок</t>
  </si>
  <si>
    <t>КТП-73 Ок</t>
  </si>
  <si>
    <t>ТП-74 Ок</t>
  </si>
  <si>
    <t>ТП-76 Ок</t>
  </si>
  <si>
    <t>КТП-770</t>
  </si>
  <si>
    <t>КТП-79 Ок</t>
  </si>
  <si>
    <t>КТП-81 Ок</t>
  </si>
  <si>
    <t>КТП-82 Ок</t>
  </si>
  <si>
    <t>КТП-83 Ок</t>
  </si>
  <si>
    <t>КТП-840</t>
  </si>
  <si>
    <t>КТП-85 Ок</t>
  </si>
  <si>
    <t>КТП-88 Ок</t>
  </si>
  <si>
    <t>КТП-88А Ок</t>
  </si>
  <si>
    <t>КТП-89 Ок</t>
  </si>
  <si>
    <t>КТП-90 Ок</t>
  </si>
  <si>
    <t>КТП-102 Ок</t>
  </si>
  <si>
    <t>КТП-103 Ок</t>
  </si>
  <si>
    <t>ТП-106 Ок</t>
  </si>
  <si>
    <t>КТП-107 Ок</t>
  </si>
  <si>
    <t>Быт</t>
  </si>
  <si>
    <t>Котельная, быт</t>
  </si>
  <si>
    <t>Быт, насосная</t>
  </si>
  <si>
    <t>Быт,вокзал</t>
  </si>
  <si>
    <t>Быт, ОГПС</t>
  </si>
  <si>
    <t>Лицей</t>
  </si>
  <si>
    <t>Быт, стадион</t>
  </si>
  <si>
    <t>Быт, школа</t>
  </si>
  <si>
    <t>Быт, детский сад, больница</t>
  </si>
  <si>
    <t>Скважина, насосная</t>
  </si>
  <si>
    <t>Дет.сад, школа, котельная, быт</t>
  </si>
  <si>
    <t>Дет.сад,быт</t>
  </si>
  <si>
    <t>ФОК, быт, школа</t>
  </si>
  <si>
    <t>Быт, дет.сад</t>
  </si>
  <si>
    <t>Быт, нар. суд</t>
  </si>
  <si>
    <t>Быт, почта</t>
  </si>
  <si>
    <t>Насосная</t>
  </si>
  <si>
    <t>Быт, котельная</t>
  </si>
  <si>
    <t>Быт, АТС</t>
  </si>
  <si>
    <t>Быт, ЗАГС</t>
  </si>
  <si>
    <t>Налоговая, казначейство,быт</t>
  </si>
  <si>
    <t>Быт, очистные, школа,больница</t>
  </si>
  <si>
    <t>Быт, скважина, насосная</t>
  </si>
  <si>
    <t>Бойлерная, спортшкола</t>
  </si>
  <si>
    <t>быт                                                                            быт</t>
  </si>
  <si>
    <t>котельная.быт</t>
  </si>
  <si>
    <t>быт</t>
  </si>
  <si>
    <t>школа,быт</t>
  </si>
  <si>
    <t>Спец.школа,быт</t>
  </si>
  <si>
    <t>Суд,быт</t>
  </si>
  <si>
    <t>ЦГБ,быт</t>
  </si>
  <si>
    <t>насосная</t>
  </si>
  <si>
    <t>Администрация,школа,быт,УВД</t>
  </si>
  <si>
    <t>Быт, администрация, суд,УВД</t>
  </si>
  <si>
    <t>котельная</t>
  </si>
  <si>
    <t>дачи</t>
  </si>
  <si>
    <t>насосная,быт</t>
  </si>
  <si>
    <t>Быт                                                                            быт</t>
  </si>
  <si>
    <t>ТП-10 Ок секция№1</t>
  </si>
  <si>
    <t>ТП-47 Ок секция№1</t>
  </si>
  <si>
    <t>ТП-47 Ок секция№2</t>
  </si>
  <si>
    <t>ТП-10 Ок секция№2</t>
  </si>
  <si>
    <t>ТП-54 Ок секция№1</t>
  </si>
  <si>
    <t>ТП-54 Ок секция№2</t>
  </si>
  <si>
    <t>ТП-57 Ок секция№1</t>
  </si>
  <si>
    <t>ТП-57 Ок секция№2</t>
  </si>
  <si>
    <t>ТП-59 Ок секция№1</t>
  </si>
  <si>
    <t>ТП-59 Ок секция№2</t>
  </si>
  <si>
    <t>ТП-62 Ок секция№1</t>
  </si>
  <si>
    <t>ТП-62 Ок секция№2</t>
  </si>
  <si>
    <t>ТП 72</t>
  </si>
  <si>
    <t>скважины</t>
  </si>
  <si>
    <t>ТП-60 Ок секция №1</t>
  </si>
  <si>
    <t>ТП-60 секция №2</t>
  </si>
  <si>
    <t>ТП-65 Ок секция №1</t>
  </si>
  <si>
    <t>ТП-65 Ок секция №2</t>
  </si>
  <si>
    <t>Быт, налоговая, казначейство</t>
  </si>
  <si>
    <t>ТП-69 Ок секция №1</t>
  </si>
  <si>
    <t>ТП-69 Ок секция №2</t>
  </si>
  <si>
    <t>поликлиника (резерв)</t>
  </si>
  <si>
    <t>ТП-75 Ок секция №1</t>
  </si>
  <si>
    <t>ТП-75 Ок секция №2</t>
  </si>
  <si>
    <t>быт, больница,школа</t>
  </si>
  <si>
    <t>ТП-78 Ок секция №1</t>
  </si>
  <si>
    <t>ТП-78 Ок секция №2</t>
  </si>
  <si>
    <t>КТП-86 Ок</t>
  </si>
  <si>
    <t>ТП-105 Ок</t>
  </si>
  <si>
    <t>Д/сад, поликлиника</t>
  </si>
  <si>
    <t>ТП-87 Ок</t>
  </si>
  <si>
    <t>Октябрьский участок Замеры 2020</t>
  </si>
  <si>
    <t>ТП-46 Ок секция №1</t>
  </si>
  <si>
    <t>ТП-46 Ок секция №2</t>
  </si>
  <si>
    <t>ТП-51 секция №1</t>
  </si>
  <si>
    <t>Дет.сад, быт</t>
  </si>
  <si>
    <t>ТП-51 Ок секция №2</t>
  </si>
  <si>
    <t>ТП-56 Ок секция №1</t>
  </si>
  <si>
    <t>Спец.школа, быт</t>
  </si>
  <si>
    <t>ТП-61 Ок секция №1</t>
  </si>
  <si>
    <t>быт,почта</t>
  </si>
  <si>
    <t>ТП-64 Ок секция №1</t>
  </si>
  <si>
    <t>ТП-64 Ок секция №2</t>
  </si>
  <si>
    <t>ТП 67 Ок секция №1</t>
  </si>
  <si>
    <t>ТП-67 Ок секция №2</t>
  </si>
  <si>
    <t>ТП-66 Ок секция №1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</si>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</sst>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29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2" fontId="2" fillId="4" borderId="0" xfId="0" applyNumberFormat="1" applyFont="1" applyFill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Normal="100" zoomScaleSheetLayoutView="100" workbookViewId="0">
      <selection activeCell="D5" sqref="D5"/>
    </sheetView>
  </sheetViews>
  <sheetFormatPr defaultRowHeight="15" x14ac:dyDescent="0.25"/>
  <cols>
    <col min="1" max="1" width="6.7109375" bestFit="1" customWidth="1"/>
    <col min="2" max="2" width="19.42578125" style="4" customWidth="1"/>
    <col min="3" max="3" width="7.42578125" style="2" customWidth="1"/>
    <col min="4" max="4" width="29.28515625" customWidth="1"/>
    <col min="5" max="5" width="6.85546875" style="2" bestFit="1" customWidth="1"/>
    <col min="6" max="7" width="6.7109375" style="2" customWidth="1"/>
    <col min="8" max="8" width="7.42578125" style="3" customWidth="1"/>
    <col min="9" max="9" width="9.7109375" style="5" customWidth="1"/>
    <col min="10" max="10" width="8.140625" customWidth="1"/>
  </cols>
  <sheetData>
    <row r="1" spans="1:9" ht="27" customHeight="1" x14ac:dyDescent="0.25">
      <c r="A1" s="6" t="s">
        <v>152</v>
      </c>
      <c r="B1" s="6"/>
      <c r="C1" s="6"/>
      <c r="D1" s="6"/>
      <c r="E1" s="6"/>
      <c r="F1" s="6"/>
      <c r="G1" s="6"/>
      <c r="H1" s="6"/>
      <c r="I1" s="6"/>
    </row>
    <row r="2" spans="1:9" ht="15" customHeight="1" x14ac:dyDescent="0.25">
      <c r="A2" s="7" t="s">
        <v>167</v>
      </c>
      <c r="B2" s="8" t="s">
        <v>4</v>
      </c>
      <c r="C2" s="8" t="s">
        <v>2</v>
      </c>
      <c r="D2" s="9" t="s">
        <v>0</v>
      </c>
      <c r="E2" s="9" t="s">
        <v>5</v>
      </c>
      <c r="F2" s="9"/>
      <c r="G2" s="9"/>
      <c r="H2" s="9"/>
      <c r="I2" s="9"/>
    </row>
    <row r="3" spans="1:9" x14ac:dyDescent="0.25">
      <c r="A3" s="7"/>
      <c r="B3" s="8"/>
      <c r="C3" s="8"/>
      <c r="D3" s="9"/>
      <c r="E3" s="9" t="s">
        <v>1</v>
      </c>
      <c r="F3" s="9"/>
      <c r="G3" s="9"/>
      <c r="H3" s="10" t="s">
        <v>3</v>
      </c>
      <c r="I3" s="11" t="s">
        <v>6</v>
      </c>
    </row>
    <row r="4" spans="1:9" x14ac:dyDescent="0.25">
      <c r="A4" s="7"/>
      <c r="B4" s="8"/>
      <c r="C4" s="8"/>
      <c r="D4" s="9"/>
      <c r="E4" s="12" t="s">
        <v>7</v>
      </c>
      <c r="F4" s="12" t="s">
        <v>8</v>
      </c>
      <c r="G4" s="12" t="s">
        <v>9</v>
      </c>
      <c r="H4" s="10"/>
      <c r="I4" s="11"/>
    </row>
    <row r="5" spans="1:9" ht="42.75" customHeight="1" x14ac:dyDescent="0.25">
      <c r="A5" s="13">
        <v>1</v>
      </c>
      <c r="B5" s="14" t="s">
        <v>10</v>
      </c>
      <c r="C5" s="15">
        <v>160</v>
      </c>
      <c r="D5" s="16" t="s">
        <v>83</v>
      </c>
      <c r="E5" s="13">
        <v>142</v>
      </c>
      <c r="F5" s="13">
        <v>123</v>
      </c>
      <c r="G5" s="13">
        <v>121</v>
      </c>
      <c r="H5" s="17">
        <f t="shared" ref="H5:H23" si="0">(E5+F5+G5)/3*0.38*1.73</f>
        <v>84.585466666666662</v>
      </c>
      <c r="I5" s="18">
        <f>(H5/C5)*100</f>
        <v>52.865916666666671</v>
      </c>
    </row>
    <row r="6" spans="1:9" ht="42.75" customHeight="1" x14ac:dyDescent="0.25">
      <c r="A6" s="13">
        <v>2</v>
      </c>
      <c r="B6" s="14" t="s">
        <v>11</v>
      </c>
      <c r="C6" s="15">
        <v>400</v>
      </c>
      <c r="D6" s="16" t="s">
        <v>83</v>
      </c>
      <c r="E6" s="13">
        <v>203</v>
      </c>
      <c r="F6" s="13">
        <v>194</v>
      </c>
      <c r="G6" s="13">
        <v>152</v>
      </c>
      <c r="H6" s="17">
        <f t="shared" si="0"/>
        <v>120.30420000000001</v>
      </c>
      <c r="I6" s="18">
        <f t="shared" ref="I6:I45" si="1">(H6/C6)*100</f>
        <v>30.076050000000006</v>
      </c>
    </row>
    <row r="7" spans="1:9" ht="42.75" customHeight="1" x14ac:dyDescent="0.25">
      <c r="A7" s="13">
        <v>3</v>
      </c>
      <c r="B7" s="14" t="s">
        <v>12</v>
      </c>
      <c r="C7" s="15">
        <v>400</v>
      </c>
      <c r="D7" s="16" t="s">
        <v>114</v>
      </c>
      <c r="E7" s="13">
        <v>90</v>
      </c>
      <c r="F7" s="13">
        <v>90</v>
      </c>
      <c r="G7" s="13">
        <v>98</v>
      </c>
      <c r="H7" s="17">
        <v>91</v>
      </c>
      <c r="I7" s="18">
        <v>15.74</v>
      </c>
    </row>
    <row r="8" spans="1:9" ht="29.25" customHeight="1" x14ac:dyDescent="0.25">
      <c r="A8" s="13">
        <v>4</v>
      </c>
      <c r="B8" s="14" t="s">
        <v>13</v>
      </c>
      <c r="C8" s="15">
        <v>400</v>
      </c>
      <c r="D8" s="16" t="s">
        <v>114</v>
      </c>
      <c r="E8" s="13">
        <v>90</v>
      </c>
      <c r="F8" s="13">
        <v>90</v>
      </c>
      <c r="G8" s="13">
        <v>98</v>
      </c>
      <c r="H8" s="17">
        <f t="shared" si="0"/>
        <v>60.919066666666673</v>
      </c>
      <c r="I8" s="18">
        <f>(H8/C8)*100</f>
        <v>15.22976666666667</v>
      </c>
    </row>
    <row r="9" spans="1:9" ht="40.5" customHeight="1" x14ac:dyDescent="0.25">
      <c r="A9" s="13">
        <v>5</v>
      </c>
      <c r="B9" s="14" t="s">
        <v>14</v>
      </c>
      <c r="C9" s="15">
        <v>250</v>
      </c>
      <c r="D9" s="16" t="s">
        <v>83</v>
      </c>
      <c r="E9" s="13">
        <v>165</v>
      </c>
      <c r="F9" s="13">
        <v>219</v>
      </c>
      <c r="G9" s="13">
        <v>217</v>
      </c>
      <c r="H9" s="17">
        <f t="shared" si="0"/>
        <v>131.69913333333332</v>
      </c>
      <c r="I9" s="18">
        <f t="shared" si="1"/>
        <v>52.679653333333334</v>
      </c>
    </row>
    <row r="10" spans="1:9" x14ac:dyDescent="0.25">
      <c r="A10" s="13">
        <v>6</v>
      </c>
      <c r="B10" s="14" t="s">
        <v>15</v>
      </c>
      <c r="C10" s="15">
        <v>250</v>
      </c>
      <c r="D10" s="16" t="s">
        <v>83</v>
      </c>
      <c r="E10" s="19">
        <v>203</v>
      </c>
      <c r="F10" s="19">
        <v>139</v>
      </c>
      <c r="G10" s="19">
        <v>219</v>
      </c>
      <c r="H10" s="17">
        <f t="shared" si="0"/>
        <v>122.93380000000001</v>
      </c>
      <c r="I10" s="18">
        <f t="shared" si="1"/>
        <v>49.173520000000003</v>
      </c>
    </row>
    <row r="11" spans="1:9" x14ac:dyDescent="0.25">
      <c r="A11" s="13">
        <v>7</v>
      </c>
      <c r="B11" s="14" t="s">
        <v>16</v>
      </c>
      <c r="C11" s="15">
        <v>160</v>
      </c>
      <c r="D11" s="16" t="s">
        <v>84</v>
      </c>
      <c r="E11" s="19">
        <v>91</v>
      </c>
      <c r="F11" s="19">
        <v>105</v>
      </c>
      <c r="G11" s="19">
        <v>89</v>
      </c>
      <c r="H11" s="17">
        <f t="shared" si="0"/>
        <v>62.453000000000003</v>
      </c>
      <c r="I11" s="18">
        <f t="shared" si="1"/>
        <v>39.033124999999998</v>
      </c>
    </row>
    <row r="12" spans="1:9" ht="41.25" customHeight="1" x14ac:dyDescent="0.25">
      <c r="A12" s="13">
        <v>8</v>
      </c>
      <c r="B12" s="14" t="s">
        <v>17</v>
      </c>
      <c r="C12" s="15">
        <v>160</v>
      </c>
      <c r="D12" s="16" t="s">
        <v>83</v>
      </c>
      <c r="E12" s="13">
        <v>192</v>
      </c>
      <c r="F12" s="13">
        <v>104</v>
      </c>
      <c r="G12" s="13">
        <v>79</v>
      </c>
      <c r="H12" s="17">
        <f t="shared" si="0"/>
        <v>82.174999999999997</v>
      </c>
      <c r="I12" s="18">
        <f t="shared" si="1"/>
        <v>51.359374999999993</v>
      </c>
    </row>
    <row r="13" spans="1:9" x14ac:dyDescent="0.25">
      <c r="A13" s="13">
        <v>9</v>
      </c>
      <c r="B13" s="14" t="s">
        <v>18</v>
      </c>
      <c r="C13" s="15">
        <v>160</v>
      </c>
      <c r="D13" s="16" t="s">
        <v>83</v>
      </c>
      <c r="E13" s="19">
        <v>101</v>
      </c>
      <c r="F13" s="19">
        <v>109</v>
      </c>
      <c r="G13" s="19">
        <v>139</v>
      </c>
      <c r="H13" s="17">
        <f t="shared" si="0"/>
        <v>76.477533333333326</v>
      </c>
      <c r="I13" s="18">
        <f t="shared" si="1"/>
        <v>47.798458333333329</v>
      </c>
    </row>
    <row r="14" spans="1:9" ht="30" x14ac:dyDescent="0.25">
      <c r="A14" s="13">
        <v>10</v>
      </c>
      <c r="B14" s="14" t="s">
        <v>121</v>
      </c>
      <c r="C14" s="15">
        <v>400</v>
      </c>
      <c r="D14" s="16" t="s">
        <v>85</v>
      </c>
      <c r="E14" s="19">
        <v>21</v>
      </c>
      <c r="F14" s="19">
        <v>18</v>
      </c>
      <c r="G14" s="19">
        <v>49</v>
      </c>
      <c r="H14" s="17">
        <f t="shared" si="0"/>
        <v>19.283733333333334</v>
      </c>
      <c r="I14" s="18">
        <f t="shared" si="1"/>
        <v>4.8209333333333335</v>
      </c>
    </row>
    <row r="15" spans="1:9" ht="30" x14ac:dyDescent="0.25">
      <c r="A15" s="13">
        <v>11</v>
      </c>
      <c r="B15" s="14" t="s">
        <v>124</v>
      </c>
      <c r="C15" s="15">
        <v>400</v>
      </c>
      <c r="D15" s="16" t="s">
        <v>119</v>
      </c>
      <c r="E15" s="19">
        <v>242</v>
      </c>
      <c r="F15" s="19">
        <v>239</v>
      </c>
      <c r="G15" s="19">
        <v>243</v>
      </c>
      <c r="H15" s="17">
        <f t="shared" si="0"/>
        <v>158.65253333333334</v>
      </c>
      <c r="I15" s="18">
        <f t="shared" si="1"/>
        <v>39.663133333333334</v>
      </c>
    </row>
    <row r="16" spans="1:9" ht="45" customHeight="1" x14ac:dyDescent="0.25">
      <c r="A16" s="13">
        <v>12</v>
      </c>
      <c r="B16" s="14" t="s">
        <v>19</v>
      </c>
      <c r="C16" s="15">
        <v>250</v>
      </c>
      <c r="D16" s="16" t="s">
        <v>86</v>
      </c>
      <c r="E16" s="19">
        <v>107</v>
      </c>
      <c r="F16" s="19">
        <v>107</v>
      </c>
      <c r="G16" s="19">
        <v>108</v>
      </c>
      <c r="H16" s="17">
        <f t="shared" si="0"/>
        <v>70.560933333333338</v>
      </c>
      <c r="I16" s="18">
        <f t="shared" si="1"/>
        <v>28.224373333333336</v>
      </c>
    </row>
    <row r="17" spans="1:9" x14ac:dyDescent="0.25">
      <c r="A17" s="13">
        <v>13</v>
      </c>
      <c r="B17" s="14" t="s">
        <v>20</v>
      </c>
      <c r="C17" s="15">
        <v>250</v>
      </c>
      <c r="D17" s="16" t="s">
        <v>83</v>
      </c>
      <c r="E17" s="13">
        <v>156</v>
      </c>
      <c r="F17" s="13">
        <v>148</v>
      </c>
      <c r="G17" s="13">
        <v>114</v>
      </c>
      <c r="H17" s="17">
        <f t="shared" si="0"/>
        <v>91.597733333333338</v>
      </c>
      <c r="I17" s="18">
        <f t="shared" si="1"/>
        <v>36.639093333333335</v>
      </c>
    </row>
    <row r="18" spans="1:9" x14ac:dyDescent="0.25">
      <c r="A18" s="13">
        <v>14</v>
      </c>
      <c r="B18" s="14" t="s">
        <v>21</v>
      </c>
      <c r="C18" s="15">
        <v>250</v>
      </c>
      <c r="D18" s="16" t="s">
        <v>83</v>
      </c>
      <c r="E18" s="13">
        <v>62</v>
      </c>
      <c r="F18" s="13">
        <v>80</v>
      </c>
      <c r="G18" s="13">
        <v>107</v>
      </c>
      <c r="H18" s="17">
        <f t="shared" si="0"/>
        <v>54.5642</v>
      </c>
      <c r="I18" s="18">
        <f t="shared" si="1"/>
        <v>21.825679999999998</v>
      </c>
    </row>
    <row r="19" spans="1:9" x14ac:dyDescent="0.25">
      <c r="A19" s="13">
        <v>15</v>
      </c>
      <c r="B19" s="14" t="s">
        <v>22</v>
      </c>
      <c r="C19" s="15">
        <v>250</v>
      </c>
      <c r="D19" s="16" t="s">
        <v>87</v>
      </c>
      <c r="E19" s="13">
        <v>96</v>
      </c>
      <c r="F19" s="13">
        <v>121</v>
      </c>
      <c r="G19" s="13">
        <v>127</v>
      </c>
      <c r="H19" s="17">
        <f t="shared" si="0"/>
        <v>75.381866666666667</v>
      </c>
      <c r="I19" s="18">
        <f t="shared" si="1"/>
        <v>30.152746666666669</v>
      </c>
    </row>
    <row r="20" spans="1:9" x14ac:dyDescent="0.25">
      <c r="A20" s="13">
        <v>16</v>
      </c>
      <c r="B20" s="14" t="s">
        <v>23</v>
      </c>
      <c r="C20" s="15">
        <v>63</v>
      </c>
      <c r="D20" s="16" t="s">
        <v>88</v>
      </c>
      <c r="E20" s="13">
        <v>15</v>
      </c>
      <c r="F20" s="13">
        <v>17</v>
      </c>
      <c r="G20" s="13">
        <v>19</v>
      </c>
      <c r="H20" s="17">
        <f t="shared" si="0"/>
        <v>11.175800000000001</v>
      </c>
      <c r="I20" s="18">
        <f t="shared" si="1"/>
        <v>17.739365079365079</v>
      </c>
    </row>
    <row r="21" spans="1:9" x14ac:dyDescent="0.25">
      <c r="A21" s="13">
        <v>17</v>
      </c>
      <c r="B21" s="14" t="s">
        <v>24</v>
      </c>
      <c r="C21" s="15">
        <v>320</v>
      </c>
      <c r="D21" s="16" t="s">
        <v>83</v>
      </c>
      <c r="E21" s="19">
        <v>54</v>
      </c>
      <c r="F21" s="19">
        <v>67</v>
      </c>
      <c r="G21" s="19">
        <v>130</v>
      </c>
      <c r="H21" s="17">
        <f t="shared" si="0"/>
        <v>55.00246666666667</v>
      </c>
      <c r="I21" s="18">
        <f t="shared" si="1"/>
        <v>17.188270833333334</v>
      </c>
    </row>
    <row r="22" spans="1:9" x14ac:dyDescent="0.25">
      <c r="A22" s="13">
        <v>18</v>
      </c>
      <c r="B22" s="14" t="s">
        <v>25</v>
      </c>
      <c r="C22" s="15">
        <v>250</v>
      </c>
      <c r="D22" s="20" t="s">
        <v>89</v>
      </c>
      <c r="E22" s="19">
        <v>230</v>
      </c>
      <c r="F22" s="19">
        <v>220</v>
      </c>
      <c r="G22" s="19">
        <v>189</v>
      </c>
      <c r="H22" s="21">
        <f t="shared" si="0"/>
        <v>140.02619999999999</v>
      </c>
      <c r="I22" s="18">
        <f t="shared" si="1"/>
        <v>56.010479999999994</v>
      </c>
    </row>
    <row r="23" spans="1:9" x14ac:dyDescent="0.25">
      <c r="A23" s="13">
        <v>19</v>
      </c>
      <c r="B23" s="14" t="s">
        <v>26</v>
      </c>
      <c r="C23" s="15">
        <v>250</v>
      </c>
      <c r="D23" s="20" t="s">
        <v>90</v>
      </c>
      <c r="E23" s="19">
        <v>70</v>
      </c>
      <c r="F23" s="19">
        <v>75</v>
      </c>
      <c r="G23" s="19">
        <v>66</v>
      </c>
      <c r="H23" s="21">
        <f t="shared" si="0"/>
        <v>46.237133333333333</v>
      </c>
      <c r="I23" s="18">
        <f t="shared" si="1"/>
        <v>18.494853333333332</v>
      </c>
    </row>
    <row r="24" spans="1:9" x14ac:dyDescent="0.25">
      <c r="A24" s="13">
        <v>20</v>
      </c>
      <c r="B24" s="14" t="s">
        <v>27</v>
      </c>
      <c r="C24" s="22">
        <v>400</v>
      </c>
      <c r="D24" s="20" t="s">
        <v>109</v>
      </c>
      <c r="E24" s="23">
        <v>360</v>
      </c>
      <c r="F24" s="23">
        <v>402</v>
      </c>
      <c r="G24" s="23">
        <v>400</v>
      </c>
      <c r="H24" s="21">
        <f>(E24+F24+G24)/3*0.38*1.73</f>
        <v>254.63293333333334</v>
      </c>
      <c r="I24" s="18">
        <f t="shared" si="1"/>
        <v>63.658233333333335</v>
      </c>
    </row>
    <row r="25" spans="1:9" ht="33" customHeight="1" x14ac:dyDescent="0.25">
      <c r="A25" s="13">
        <v>21</v>
      </c>
      <c r="B25" s="14" t="s">
        <v>28</v>
      </c>
      <c r="C25" s="15">
        <v>160</v>
      </c>
      <c r="D25" s="24" t="s">
        <v>120</v>
      </c>
      <c r="E25" s="23">
        <v>90</v>
      </c>
      <c r="F25" s="23">
        <v>135</v>
      </c>
      <c r="G25" s="23">
        <v>96</v>
      </c>
      <c r="H25" s="21">
        <f t="shared" ref="H25:H45" si="2">(E25+F25+G25)/3*0.38*1.73</f>
        <v>70.341800000000006</v>
      </c>
      <c r="I25" s="18">
        <f t="shared" si="1"/>
        <v>43.963625000000008</v>
      </c>
    </row>
    <row r="26" spans="1:9" ht="24.75" customHeight="1" x14ac:dyDescent="0.25">
      <c r="A26" s="13">
        <v>22</v>
      </c>
      <c r="B26" s="14" t="s">
        <v>29</v>
      </c>
      <c r="C26" s="15">
        <v>250</v>
      </c>
      <c r="D26" s="24"/>
      <c r="E26" s="19">
        <v>160</v>
      </c>
      <c r="F26" s="19">
        <v>148</v>
      </c>
      <c r="G26" s="19">
        <v>198</v>
      </c>
      <c r="H26" s="21">
        <f t="shared" si="2"/>
        <v>110.88146666666667</v>
      </c>
      <c r="I26" s="18">
        <f t="shared" si="1"/>
        <v>44.352586666666667</v>
      </c>
    </row>
    <row r="27" spans="1:9" ht="28.5" customHeight="1" x14ac:dyDescent="0.25">
      <c r="A27" s="13">
        <v>23</v>
      </c>
      <c r="B27" s="14" t="s">
        <v>30</v>
      </c>
      <c r="C27" s="15">
        <v>400</v>
      </c>
      <c r="D27" s="24" t="s">
        <v>107</v>
      </c>
      <c r="E27" s="19">
        <v>238</v>
      </c>
      <c r="F27" s="19">
        <v>292</v>
      </c>
      <c r="G27" s="19">
        <v>300</v>
      </c>
      <c r="H27" s="21">
        <f t="shared" si="2"/>
        <v>181.88066666666668</v>
      </c>
      <c r="I27" s="18">
        <f t="shared" si="1"/>
        <v>45.470166666666671</v>
      </c>
    </row>
    <row r="28" spans="1:9" ht="29.25" customHeight="1" x14ac:dyDescent="0.25">
      <c r="A28" s="13">
        <v>24</v>
      </c>
      <c r="B28" s="14" t="s">
        <v>31</v>
      </c>
      <c r="C28" s="15">
        <v>250</v>
      </c>
      <c r="D28" s="24"/>
      <c r="E28" s="23">
        <v>85</v>
      </c>
      <c r="F28" s="23">
        <v>120</v>
      </c>
      <c r="G28" s="23">
        <v>102</v>
      </c>
      <c r="H28" s="21">
        <f t="shared" si="2"/>
        <v>67.273933333333332</v>
      </c>
      <c r="I28" s="18">
        <f t="shared" si="1"/>
        <v>26.909573333333331</v>
      </c>
    </row>
    <row r="29" spans="1:9" ht="20.25" customHeight="1" x14ac:dyDescent="0.25">
      <c r="A29" s="13">
        <v>25</v>
      </c>
      <c r="B29" s="14" t="s">
        <v>32</v>
      </c>
      <c r="C29" s="15">
        <v>250</v>
      </c>
      <c r="D29" s="24" t="s">
        <v>107</v>
      </c>
      <c r="E29" s="23">
        <v>70</v>
      </c>
      <c r="F29" s="23">
        <v>90</v>
      </c>
      <c r="G29" s="23">
        <v>73</v>
      </c>
      <c r="H29" s="21">
        <f t="shared" si="2"/>
        <v>51.058066666666669</v>
      </c>
      <c r="I29" s="18">
        <f t="shared" si="1"/>
        <v>20.423226666666665</v>
      </c>
    </row>
    <row r="30" spans="1:9" ht="20.25" customHeight="1" x14ac:dyDescent="0.25">
      <c r="A30" s="13">
        <v>26</v>
      </c>
      <c r="B30" s="14" t="s">
        <v>33</v>
      </c>
      <c r="C30" s="15">
        <v>160</v>
      </c>
      <c r="D30" s="24"/>
      <c r="E30" s="19">
        <v>260</v>
      </c>
      <c r="F30" s="19">
        <v>138</v>
      </c>
      <c r="G30" s="19">
        <v>100</v>
      </c>
      <c r="H30" s="21">
        <f t="shared" si="2"/>
        <v>109.1284</v>
      </c>
      <c r="I30" s="18">
        <f t="shared" si="1"/>
        <v>68.205249999999992</v>
      </c>
    </row>
    <row r="31" spans="1:9" x14ac:dyDescent="0.25">
      <c r="A31" s="13">
        <v>27</v>
      </c>
      <c r="B31" s="14" t="s">
        <v>34</v>
      </c>
      <c r="C31" s="15">
        <v>250</v>
      </c>
      <c r="D31" s="20" t="s">
        <v>83</v>
      </c>
      <c r="E31" s="19">
        <v>156</v>
      </c>
      <c r="F31" s="19">
        <v>120</v>
      </c>
      <c r="G31" s="19">
        <v>185</v>
      </c>
      <c r="H31" s="21">
        <f t="shared" si="2"/>
        <v>101.02046666666666</v>
      </c>
      <c r="I31" s="18">
        <f t="shared" si="1"/>
        <v>40.408186666666666</v>
      </c>
    </row>
    <row r="32" spans="1:9" x14ac:dyDescent="0.25">
      <c r="A32" s="13">
        <v>28</v>
      </c>
      <c r="B32" s="14" t="s">
        <v>35</v>
      </c>
      <c r="C32" s="15">
        <v>250</v>
      </c>
      <c r="D32" s="20" t="s">
        <v>83</v>
      </c>
      <c r="E32" s="23">
        <v>300</v>
      </c>
      <c r="F32" s="23">
        <v>290</v>
      </c>
      <c r="G32" s="23">
        <v>320</v>
      </c>
      <c r="H32" s="21">
        <f t="shared" si="2"/>
        <v>199.41133333333332</v>
      </c>
      <c r="I32" s="18">
        <f t="shared" si="1"/>
        <v>79.764533333333333</v>
      </c>
    </row>
    <row r="33" spans="1:9" ht="20.25" customHeight="1" x14ac:dyDescent="0.25">
      <c r="A33" s="13">
        <v>29</v>
      </c>
      <c r="B33" s="14" t="s">
        <v>36</v>
      </c>
      <c r="C33" s="15">
        <v>250</v>
      </c>
      <c r="D33" s="20" t="s">
        <v>83</v>
      </c>
      <c r="E33" s="19">
        <v>176</v>
      </c>
      <c r="F33" s="19">
        <v>208</v>
      </c>
      <c r="G33" s="19">
        <v>365</v>
      </c>
      <c r="H33" s="21">
        <f t="shared" si="2"/>
        <v>164.13086666666666</v>
      </c>
      <c r="I33" s="18">
        <f t="shared" si="1"/>
        <v>65.652346666666659</v>
      </c>
    </row>
    <row r="34" spans="1:9" ht="21" customHeight="1" x14ac:dyDescent="0.25">
      <c r="A34" s="13">
        <v>30</v>
      </c>
      <c r="B34" s="14" t="s">
        <v>37</v>
      </c>
      <c r="C34" s="15">
        <v>180</v>
      </c>
      <c r="D34" s="20" t="s">
        <v>83</v>
      </c>
      <c r="E34" s="19">
        <v>102</v>
      </c>
      <c r="F34" s="19">
        <v>97</v>
      </c>
      <c r="G34" s="19">
        <v>71</v>
      </c>
      <c r="H34" s="21">
        <f t="shared" si="2"/>
        <v>59.166000000000004</v>
      </c>
      <c r="I34" s="18">
        <f t="shared" si="1"/>
        <v>32.870000000000005</v>
      </c>
    </row>
    <row r="35" spans="1:9" x14ac:dyDescent="0.25">
      <c r="A35" s="13">
        <v>31</v>
      </c>
      <c r="B35" s="14" t="s">
        <v>38</v>
      </c>
      <c r="C35" s="15">
        <v>250</v>
      </c>
      <c r="D35" s="20" t="s">
        <v>83</v>
      </c>
      <c r="E35" s="19">
        <v>128</v>
      </c>
      <c r="F35" s="19">
        <v>105</v>
      </c>
      <c r="G35" s="19">
        <v>133</v>
      </c>
      <c r="H35" s="21">
        <f t="shared" si="2"/>
        <v>80.202799999999996</v>
      </c>
      <c r="I35" s="18">
        <f t="shared" si="1"/>
        <v>32.081119999999999</v>
      </c>
    </row>
    <row r="36" spans="1:9" x14ac:dyDescent="0.25">
      <c r="A36" s="13">
        <v>32</v>
      </c>
      <c r="B36" s="14" t="s">
        <v>39</v>
      </c>
      <c r="C36" s="15">
        <v>160</v>
      </c>
      <c r="D36" s="20" t="s">
        <v>83</v>
      </c>
      <c r="E36" s="23">
        <v>190</v>
      </c>
      <c r="F36" s="23">
        <v>199</v>
      </c>
      <c r="G36" s="23">
        <v>201</v>
      </c>
      <c r="H36" s="21">
        <f t="shared" si="2"/>
        <v>129.28866666666667</v>
      </c>
      <c r="I36" s="18">
        <f t="shared" si="1"/>
        <v>80.805416666666673</v>
      </c>
    </row>
    <row r="37" spans="1:9" x14ac:dyDescent="0.25">
      <c r="A37" s="13">
        <v>33</v>
      </c>
      <c r="B37" s="14" t="s">
        <v>40</v>
      </c>
      <c r="C37" s="15">
        <v>250</v>
      </c>
      <c r="D37" s="20" t="s">
        <v>83</v>
      </c>
      <c r="E37" s="23">
        <v>307</v>
      </c>
      <c r="F37" s="23">
        <v>259</v>
      </c>
      <c r="G37" s="23">
        <v>269</v>
      </c>
      <c r="H37" s="21">
        <f t="shared" si="2"/>
        <v>182.97633333333334</v>
      </c>
      <c r="I37" s="18">
        <f t="shared" si="1"/>
        <v>73.190533333333335</v>
      </c>
    </row>
    <row r="38" spans="1:9" x14ac:dyDescent="0.25">
      <c r="A38" s="13">
        <v>34</v>
      </c>
      <c r="B38" s="14" t="s">
        <v>41</v>
      </c>
      <c r="C38" s="15">
        <v>250</v>
      </c>
      <c r="D38" s="20" t="s">
        <v>83</v>
      </c>
      <c r="E38" s="23">
        <v>28</v>
      </c>
      <c r="F38" s="23">
        <v>27</v>
      </c>
      <c r="G38" s="23">
        <v>60</v>
      </c>
      <c r="H38" s="21">
        <f t="shared" si="2"/>
        <v>25.200333333333337</v>
      </c>
      <c r="I38" s="18">
        <f t="shared" si="1"/>
        <v>10.080133333333334</v>
      </c>
    </row>
    <row r="39" spans="1:9" x14ac:dyDescent="0.25">
      <c r="A39" s="13">
        <v>35</v>
      </c>
      <c r="B39" s="14" t="s">
        <v>42</v>
      </c>
      <c r="C39" s="15">
        <v>250</v>
      </c>
      <c r="D39" s="20" t="s">
        <v>83</v>
      </c>
      <c r="E39" s="23">
        <v>94</v>
      </c>
      <c r="F39" s="23">
        <v>97</v>
      </c>
      <c r="G39" s="23">
        <v>101</v>
      </c>
      <c r="H39" s="21">
        <f t="shared" si="2"/>
        <v>63.986933333333326</v>
      </c>
      <c r="I39" s="18">
        <f t="shared" si="1"/>
        <v>25.594773333333332</v>
      </c>
    </row>
    <row r="40" spans="1:9" x14ac:dyDescent="0.25">
      <c r="A40" s="13">
        <v>36</v>
      </c>
      <c r="B40" s="14" t="s">
        <v>43</v>
      </c>
      <c r="C40" s="15">
        <v>400</v>
      </c>
      <c r="D40" s="20" t="s">
        <v>91</v>
      </c>
      <c r="E40" s="19">
        <v>43</v>
      </c>
      <c r="F40" s="19">
        <v>66</v>
      </c>
      <c r="G40" s="19">
        <v>70</v>
      </c>
      <c r="H40" s="21">
        <f t="shared" si="2"/>
        <v>39.224866666666664</v>
      </c>
      <c r="I40" s="18">
        <f t="shared" si="1"/>
        <v>9.8062166666666659</v>
      </c>
    </row>
    <row r="41" spans="1:9" x14ac:dyDescent="0.25">
      <c r="A41" s="13">
        <v>37</v>
      </c>
      <c r="B41" s="14" t="s">
        <v>44</v>
      </c>
      <c r="C41" s="15">
        <v>250</v>
      </c>
      <c r="D41" s="20" t="s">
        <v>92</v>
      </c>
      <c r="E41" s="19">
        <v>125</v>
      </c>
      <c r="F41" s="19">
        <v>120</v>
      </c>
      <c r="G41" s="19">
        <v>101</v>
      </c>
      <c r="H41" s="21">
        <f t="shared" si="2"/>
        <v>75.820133333333331</v>
      </c>
      <c r="I41" s="18">
        <f t="shared" si="1"/>
        <v>30.328053333333333</v>
      </c>
    </row>
    <row r="42" spans="1:9" x14ac:dyDescent="0.25">
      <c r="A42" s="13">
        <v>38</v>
      </c>
      <c r="B42" s="14" t="s">
        <v>45</v>
      </c>
      <c r="C42" s="15">
        <v>250</v>
      </c>
      <c r="D42" s="20" t="s">
        <v>83</v>
      </c>
      <c r="E42" s="23">
        <v>87</v>
      </c>
      <c r="F42" s="23">
        <v>116</v>
      </c>
      <c r="G42" s="23">
        <v>101</v>
      </c>
      <c r="H42" s="21">
        <f t="shared" si="2"/>
        <v>66.616533333333336</v>
      </c>
      <c r="I42" s="18">
        <f t="shared" si="1"/>
        <v>26.646613333333335</v>
      </c>
    </row>
    <row r="43" spans="1:9" x14ac:dyDescent="0.25">
      <c r="A43" s="13">
        <v>39</v>
      </c>
      <c r="B43" s="14" t="s">
        <v>46</v>
      </c>
      <c r="C43" s="15">
        <v>250</v>
      </c>
      <c r="D43" s="20" t="s">
        <v>83</v>
      </c>
      <c r="E43" s="23">
        <v>119</v>
      </c>
      <c r="F43" s="23">
        <v>140</v>
      </c>
      <c r="G43" s="23">
        <v>174</v>
      </c>
      <c r="H43" s="21">
        <f t="shared" si="2"/>
        <v>94.884733333333344</v>
      </c>
      <c r="I43" s="18">
        <f t="shared" si="1"/>
        <v>37.95389333333334</v>
      </c>
    </row>
    <row r="44" spans="1:9" x14ac:dyDescent="0.25">
      <c r="A44" s="13">
        <v>40</v>
      </c>
      <c r="B44" s="14" t="s">
        <v>47</v>
      </c>
      <c r="C44" s="15">
        <v>250</v>
      </c>
      <c r="D44" s="20" t="s">
        <v>83</v>
      </c>
      <c r="E44" s="23">
        <v>80</v>
      </c>
      <c r="F44" s="23">
        <v>102</v>
      </c>
      <c r="G44" s="23">
        <v>93</v>
      </c>
      <c r="H44" s="21">
        <f t="shared" si="2"/>
        <v>60.26166666666667</v>
      </c>
      <c r="I44" s="18">
        <f t="shared" si="1"/>
        <v>24.10466666666667</v>
      </c>
    </row>
    <row r="45" spans="1:9" x14ac:dyDescent="0.25">
      <c r="A45" s="13">
        <v>41</v>
      </c>
      <c r="B45" s="14" t="s">
        <v>48</v>
      </c>
      <c r="C45" s="15">
        <v>160</v>
      </c>
      <c r="D45" s="20" t="s">
        <v>83</v>
      </c>
      <c r="E45" s="19">
        <v>99</v>
      </c>
      <c r="F45" s="19">
        <v>146</v>
      </c>
      <c r="G45" s="19">
        <v>82</v>
      </c>
      <c r="H45" s="21">
        <f t="shared" si="2"/>
        <v>71.656599999999997</v>
      </c>
      <c r="I45" s="18">
        <f t="shared" si="1"/>
        <v>44.785375000000002</v>
      </c>
    </row>
    <row r="46" spans="1:9" s="1" customFormat="1" x14ac:dyDescent="0.25">
      <c r="A46" s="13">
        <v>42</v>
      </c>
      <c r="B46" s="14" t="s">
        <v>49</v>
      </c>
      <c r="C46" s="15">
        <v>250</v>
      </c>
      <c r="D46" s="25" t="s">
        <v>83</v>
      </c>
      <c r="E46" s="23">
        <v>60</v>
      </c>
      <c r="F46" s="23">
        <v>40</v>
      </c>
      <c r="G46" s="23">
        <v>55</v>
      </c>
      <c r="H46" s="21">
        <f t="shared" ref="H46:H107" si="3">(E46+F46+G46)/3*0.38*1.73</f>
        <v>33.965666666666664</v>
      </c>
      <c r="I46" s="18">
        <f t="shared" ref="I46:I107" si="4">(H46/C46)*100</f>
        <v>13.586266666666665</v>
      </c>
    </row>
    <row r="47" spans="1:9" s="1" customFormat="1" x14ac:dyDescent="0.25">
      <c r="A47" s="13">
        <v>43</v>
      </c>
      <c r="B47" s="14" t="s">
        <v>50</v>
      </c>
      <c r="C47" s="15">
        <v>250</v>
      </c>
      <c r="D47" s="25" t="s">
        <v>83</v>
      </c>
      <c r="E47" s="23">
        <v>253</v>
      </c>
      <c r="F47" s="23">
        <v>175</v>
      </c>
      <c r="G47" s="23">
        <v>102</v>
      </c>
      <c r="H47" s="21">
        <f t="shared" si="3"/>
        <v>116.14066666666665</v>
      </c>
      <c r="I47" s="18">
        <f t="shared" si="4"/>
        <v>46.456266666666657</v>
      </c>
    </row>
    <row r="48" spans="1:9" s="1" customFormat="1" x14ac:dyDescent="0.25">
      <c r="A48" s="13">
        <v>44</v>
      </c>
      <c r="B48" s="14" t="s">
        <v>51</v>
      </c>
      <c r="C48" s="15">
        <v>250</v>
      </c>
      <c r="D48" s="25" t="s">
        <v>90</v>
      </c>
      <c r="E48" s="23">
        <v>147</v>
      </c>
      <c r="F48" s="23">
        <v>85</v>
      </c>
      <c r="G48" s="23">
        <v>97</v>
      </c>
      <c r="H48" s="21">
        <f t="shared" si="3"/>
        <v>72.094866666666675</v>
      </c>
      <c r="I48" s="18">
        <f t="shared" si="4"/>
        <v>28.837946666666671</v>
      </c>
    </row>
    <row r="49" spans="1:9" s="1" customFormat="1" ht="30" x14ac:dyDescent="0.25">
      <c r="A49" s="13">
        <v>45</v>
      </c>
      <c r="B49" s="14" t="s">
        <v>153</v>
      </c>
      <c r="C49" s="15">
        <v>400</v>
      </c>
      <c r="D49" s="25" t="s">
        <v>93</v>
      </c>
      <c r="E49" s="23">
        <v>57</v>
      </c>
      <c r="F49" s="23">
        <v>31</v>
      </c>
      <c r="G49" s="23">
        <v>25</v>
      </c>
      <c r="H49" s="21">
        <f t="shared" si="3"/>
        <v>24.762066666666666</v>
      </c>
      <c r="I49" s="18">
        <f t="shared" si="4"/>
        <v>6.1905166666666664</v>
      </c>
    </row>
    <row r="50" spans="1:9" s="1" customFormat="1" ht="30" x14ac:dyDescent="0.25">
      <c r="A50" s="13">
        <v>46</v>
      </c>
      <c r="B50" s="26" t="s">
        <v>154</v>
      </c>
      <c r="C50" s="15">
        <v>400</v>
      </c>
      <c r="D50" s="25" t="s">
        <v>93</v>
      </c>
      <c r="E50" s="23">
        <v>143</v>
      </c>
      <c r="F50" s="23">
        <v>117</v>
      </c>
      <c r="G50" s="23">
        <v>110</v>
      </c>
      <c r="H50" s="21">
        <f t="shared" si="3"/>
        <v>81.079333333333338</v>
      </c>
      <c r="I50" s="18">
        <f t="shared" si="4"/>
        <v>20.269833333333334</v>
      </c>
    </row>
    <row r="51" spans="1:9" s="1" customFormat="1" ht="30" x14ac:dyDescent="0.25">
      <c r="A51" s="13">
        <v>47</v>
      </c>
      <c r="B51" s="14" t="s">
        <v>122</v>
      </c>
      <c r="C51" s="15">
        <v>320</v>
      </c>
      <c r="D51" s="25" t="s">
        <v>116</v>
      </c>
      <c r="E51" s="23">
        <v>60</v>
      </c>
      <c r="F51" s="23">
        <v>73</v>
      </c>
      <c r="G51" s="23">
        <v>82</v>
      </c>
      <c r="H51" s="21">
        <f t="shared" si="3"/>
        <v>47.113666666666667</v>
      </c>
      <c r="I51" s="18">
        <f t="shared" si="4"/>
        <v>14.723020833333333</v>
      </c>
    </row>
    <row r="52" spans="1:9" s="1" customFormat="1" ht="30" x14ac:dyDescent="0.25">
      <c r="A52" s="13">
        <v>48</v>
      </c>
      <c r="B52" s="14" t="s">
        <v>123</v>
      </c>
      <c r="C52" s="15">
        <v>400</v>
      </c>
      <c r="D52" s="25" t="s">
        <v>115</v>
      </c>
      <c r="E52" s="23">
        <v>155</v>
      </c>
      <c r="F52" s="23">
        <v>121</v>
      </c>
      <c r="G52" s="23">
        <v>140</v>
      </c>
      <c r="H52" s="21">
        <f t="shared" si="3"/>
        <v>91.15946666666666</v>
      </c>
      <c r="I52" s="18">
        <f t="shared" si="4"/>
        <v>22.789866666666665</v>
      </c>
    </row>
    <row r="53" spans="1:9" s="1" customFormat="1" x14ac:dyDescent="0.25">
      <c r="A53" s="13">
        <v>49</v>
      </c>
      <c r="B53" s="14" t="s">
        <v>52</v>
      </c>
      <c r="C53" s="15">
        <v>250</v>
      </c>
      <c r="D53" s="25" t="s">
        <v>108</v>
      </c>
      <c r="E53" s="23">
        <v>38</v>
      </c>
      <c r="F53" s="23">
        <v>37</v>
      </c>
      <c r="G53" s="23">
        <v>67</v>
      </c>
      <c r="H53" s="21">
        <f t="shared" si="3"/>
        <v>31.116933333333336</v>
      </c>
      <c r="I53" s="18">
        <f t="shared" si="4"/>
        <v>12.446773333333335</v>
      </c>
    </row>
    <row r="54" spans="1:9" s="1" customFormat="1" x14ac:dyDescent="0.25">
      <c r="A54" s="13">
        <v>50</v>
      </c>
      <c r="B54" s="14" t="s">
        <v>53</v>
      </c>
      <c r="C54" s="15">
        <v>250</v>
      </c>
      <c r="D54" s="25" t="s">
        <v>83</v>
      </c>
      <c r="E54" s="23">
        <v>135</v>
      </c>
      <c r="F54" s="23">
        <v>131</v>
      </c>
      <c r="G54" s="23">
        <v>156</v>
      </c>
      <c r="H54" s="21">
        <f t="shared" si="3"/>
        <v>92.474266666666665</v>
      </c>
      <c r="I54" s="18">
        <f t="shared" si="4"/>
        <v>36.989706666666663</v>
      </c>
    </row>
    <row r="55" spans="1:9" s="1" customFormat="1" x14ac:dyDescent="0.25">
      <c r="A55" s="13">
        <v>51</v>
      </c>
      <c r="B55" s="14" t="s">
        <v>54</v>
      </c>
      <c r="C55" s="15">
        <v>400</v>
      </c>
      <c r="D55" s="25" t="s">
        <v>83</v>
      </c>
      <c r="E55" s="23">
        <v>58</v>
      </c>
      <c r="F55" s="23">
        <v>95</v>
      </c>
      <c r="G55" s="23">
        <v>61</v>
      </c>
      <c r="H55" s="21">
        <f t="shared" si="3"/>
        <v>46.894533333333328</v>
      </c>
      <c r="I55" s="18">
        <f t="shared" si="4"/>
        <v>11.723633333333332</v>
      </c>
    </row>
    <row r="56" spans="1:9" s="1" customFormat="1" x14ac:dyDescent="0.25">
      <c r="A56" s="13">
        <v>52</v>
      </c>
      <c r="B56" s="14" t="s">
        <v>155</v>
      </c>
      <c r="C56" s="15">
        <v>400</v>
      </c>
      <c r="D56" s="25" t="s">
        <v>156</v>
      </c>
      <c r="E56" s="23">
        <v>93</v>
      </c>
      <c r="F56" s="23">
        <v>55</v>
      </c>
      <c r="G56" s="23">
        <v>90</v>
      </c>
      <c r="H56" s="21">
        <f t="shared" si="3"/>
        <v>52.153733333333328</v>
      </c>
      <c r="I56" s="18">
        <f t="shared" si="4"/>
        <v>13.038433333333332</v>
      </c>
    </row>
    <row r="57" spans="1:9" s="1" customFormat="1" ht="30" x14ac:dyDescent="0.25">
      <c r="A57" s="13">
        <v>53</v>
      </c>
      <c r="B57" s="14" t="s">
        <v>157</v>
      </c>
      <c r="C57" s="15">
        <v>400</v>
      </c>
      <c r="D57" s="25" t="s">
        <v>94</v>
      </c>
      <c r="E57" s="23">
        <v>43</v>
      </c>
      <c r="F57" s="23">
        <v>60</v>
      </c>
      <c r="G57" s="23">
        <v>44</v>
      </c>
      <c r="H57" s="21">
        <f t="shared" si="3"/>
        <v>32.212600000000002</v>
      </c>
      <c r="I57" s="18">
        <f t="shared" si="4"/>
        <v>8.0531500000000005</v>
      </c>
    </row>
    <row r="58" spans="1:9" s="1" customFormat="1" x14ac:dyDescent="0.25">
      <c r="A58" s="13">
        <v>54</v>
      </c>
      <c r="B58" s="14" t="s">
        <v>55</v>
      </c>
      <c r="C58" s="15">
        <v>160</v>
      </c>
      <c r="D58" s="25" t="s">
        <v>83</v>
      </c>
      <c r="E58" s="23">
        <v>101</v>
      </c>
      <c r="F58" s="23">
        <v>48</v>
      </c>
      <c r="G58" s="23">
        <v>41</v>
      </c>
      <c r="H58" s="21">
        <f t="shared" si="3"/>
        <v>41.635333333333335</v>
      </c>
      <c r="I58" s="18">
        <f t="shared" si="4"/>
        <v>26.022083333333335</v>
      </c>
    </row>
    <row r="59" spans="1:9" s="1" customFormat="1" x14ac:dyDescent="0.25">
      <c r="A59" s="13">
        <v>55</v>
      </c>
      <c r="B59" s="14" t="s">
        <v>56</v>
      </c>
      <c r="C59" s="15">
        <v>250</v>
      </c>
      <c r="D59" s="27" t="s">
        <v>109</v>
      </c>
      <c r="E59" s="13">
        <v>84</v>
      </c>
      <c r="F59" s="13">
        <v>56</v>
      </c>
      <c r="G59" s="13">
        <v>45</v>
      </c>
      <c r="H59" s="21">
        <f t="shared" si="3"/>
        <v>40.539666666666669</v>
      </c>
      <c r="I59" s="18">
        <f t="shared" si="4"/>
        <v>16.215866666666667</v>
      </c>
    </row>
    <row r="60" spans="1:9" s="1" customFormat="1" ht="30" x14ac:dyDescent="0.25">
      <c r="A60" s="13">
        <v>56</v>
      </c>
      <c r="B60" s="14" t="s">
        <v>125</v>
      </c>
      <c r="C60" s="15">
        <v>400</v>
      </c>
      <c r="D60" s="27" t="s">
        <v>95</v>
      </c>
      <c r="E60" s="13">
        <v>71</v>
      </c>
      <c r="F60" s="13">
        <v>84</v>
      </c>
      <c r="G60" s="13">
        <v>95</v>
      </c>
      <c r="H60" s="21">
        <f t="shared" si="3"/>
        <v>54.783333333333331</v>
      </c>
      <c r="I60" s="18">
        <f t="shared" si="4"/>
        <v>13.695833333333333</v>
      </c>
    </row>
    <row r="61" spans="1:9" s="1" customFormat="1" ht="30" x14ac:dyDescent="0.25">
      <c r="A61" s="13">
        <v>57</v>
      </c>
      <c r="B61" s="14" t="s">
        <v>126</v>
      </c>
      <c r="C61" s="15">
        <v>400</v>
      </c>
      <c r="D61" s="27" t="s">
        <v>110</v>
      </c>
      <c r="E61" s="13">
        <v>112</v>
      </c>
      <c r="F61" s="13">
        <v>109</v>
      </c>
      <c r="G61" s="13">
        <v>126</v>
      </c>
      <c r="H61" s="21">
        <f t="shared" si="3"/>
        <v>76.039266666666663</v>
      </c>
      <c r="I61" s="18">
        <f t="shared" si="4"/>
        <v>19.009816666666666</v>
      </c>
    </row>
    <row r="62" spans="1:9" s="1" customFormat="1" x14ac:dyDescent="0.25">
      <c r="A62" s="13">
        <v>58</v>
      </c>
      <c r="B62" s="14" t="s">
        <v>57</v>
      </c>
      <c r="C62" s="15">
        <v>400</v>
      </c>
      <c r="D62" s="27" t="s">
        <v>96</v>
      </c>
      <c r="E62" s="13">
        <v>113</v>
      </c>
      <c r="F62" s="13">
        <v>83</v>
      </c>
      <c r="G62" s="13">
        <v>115</v>
      </c>
      <c r="H62" s="21">
        <f t="shared" si="3"/>
        <v>68.150466666666674</v>
      </c>
      <c r="I62" s="18">
        <f t="shared" si="4"/>
        <v>17.037616666666668</v>
      </c>
    </row>
    <row r="63" spans="1:9" s="1" customFormat="1" ht="30" x14ac:dyDescent="0.25">
      <c r="A63" s="13">
        <v>59</v>
      </c>
      <c r="B63" s="14" t="s">
        <v>158</v>
      </c>
      <c r="C63" s="15">
        <v>400</v>
      </c>
      <c r="D63" s="27" t="s">
        <v>159</v>
      </c>
      <c r="E63" s="13">
        <v>28</v>
      </c>
      <c r="F63" s="13">
        <v>21</v>
      </c>
      <c r="G63" s="13">
        <v>19</v>
      </c>
      <c r="H63" s="21">
        <f t="shared" si="3"/>
        <v>14.901066666666667</v>
      </c>
      <c r="I63" s="18">
        <f t="shared" si="4"/>
        <v>3.7252666666666672</v>
      </c>
    </row>
    <row r="64" spans="1:9" s="1" customFormat="1" x14ac:dyDescent="0.25">
      <c r="A64" s="13">
        <v>60</v>
      </c>
      <c r="B64" s="14" t="s">
        <v>58</v>
      </c>
      <c r="C64" s="15">
        <v>400</v>
      </c>
      <c r="D64" s="27" t="s">
        <v>111</v>
      </c>
      <c r="E64" s="13">
        <v>107</v>
      </c>
      <c r="F64" s="13">
        <v>186</v>
      </c>
      <c r="G64" s="13">
        <v>142</v>
      </c>
      <c r="H64" s="21">
        <f t="shared" si="3"/>
        <v>95.323000000000008</v>
      </c>
      <c r="I64" s="18">
        <f t="shared" si="4"/>
        <v>23.830750000000002</v>
      </c>
    </row>
    <row r="65" spans="1:9" s="1" customFormat="1" ht="30" x14ac:dyDescent="0.25">
      <c r="A65" s="13">
        <v>61</v>
      </c>
      <c r="B65" s="14" t="s">
        <v>127</v>
      </c>
      <c r="C65" s="15">
        <v>250</v>
      </c>
      <c r="D65" s="27" t="s">
        <v>97</v>
      </c>
      <c r="E65" s="13">
        <v>60</v>
      </c>
      <c r="F65" s="13">
        <v>99</v>
      </c>
      <c r="G65" s="13">
        <v>92</v>
      </c>
      <c r="H65" s="21">
        <f t="shared" si="3"/>
        <v>55.00246666666667</v>
      </c>
      <c r="I65" s="18">
        <f t="shared" si="4"/>
        <v>22.00098666666667</v>
      </c>
    </row>
    <row r="66" spans="1:9" s="1" customFormat="1" ht="30" x14ac:dyDescent="0.25">
      <c r="A66" s="13">
        <v>62</v>
      </c>
      <c r="B66" s="14" t="s">
        <v>128</v>
      </c>
      <c r="C66" s="15">
        <v>250</v>
      </c>
      <c r="D66" s="27" t="s">
        <v>112</v>
      </c>
      <c r="E66" s="13">
        <v>35</v>
      </c>
      <c r="F66" s="13">
        <v>31</v>
      </c>
      <c r="G66" s="13">
        <v>43</v>
      </c>
      <c r="H66" s="21">
        <f t="shared" si="3"/>
        <v>23.885533333333335</v>
      </c>
      <c r="I66" s="18">
        <f t="shared" si="4"/>
        <v>9.5542133333333332</v>
      </c>
    </row>
    <row r="67" spans="1:9" s="1" customFormat="1" x14ac:dyDescent="0.25">
      <c r="A67" s="13">
        <v>63</v>
      </c>
      <c r="B67" s="14" t="s">
        <v>59</v>
      </c>
      <c r="C67" s="15">
        <v>250</v>
      </c>
      <c r="D67" s="27" t="s">
        <v>83</v>
      </c>
      <c r="E67" s="13">
        <v>153</v>
      </c>
      <c r="F67" s="13">
        <v>85</v>
      </c>
      <c r="G67" s="13">
        <v>141</v>
      </c>
      <c r="H67" s="21">
        <f t="shared" si="3"/>
        <v>83.051533333333339</v>
      </c>
      <c r="I67" s="18">
        <f t="shared" si="4"/>
        <v>33.22061333333334</v>
      </c>
    </row>
    <row r="68" spans="1:9" s="1" customFormat="1" ht="30" x14ac:dyDescent="0.25">
      <c r="A68" s="13">
        <v>64</v>
      </c>
      <c r="B68" s="14" t="s">
        <v>129</v>
      </c>
      <c r="C68" s="15">
        <v>160</v>
      </c>
      <c r="D68" s="27" t="s">
        <v>83</v>
      </c>
      <c r="E68" s="13">
        <v>0</v>
      </c>
      <c r="F68" s="13">
        <v>0</v>
      </c>
      <c r="G68" s="13">
        <v>0</v>
      </c>
      <c r="H68" s="21">
        <f t="shared" si="3"/>
        <v>0</v>
      </c>
      <c r="I68" s="18">
        <f t="shared" si="4"/>
        <v>0</v>
      </c>
    </row>
    <row r="69" spans="1:9" s="1" customFormat="1" ht="30" x14ac:dyDescent="0.25">
      <c r="A69" s="13">
        <v>65</v>
      </c>
      <c r="B69" s="14" t="s">
        <v>130</v>
      </c>
      <c r="C69" s="15">
        <v>180</v>
      </c>
      <c r="D69" s="27" t="s">
        <v>113</v>
      </c>
      <c r="E69" s="13">
        <v>72</v>
      </c>
      <c r="F69" s="13">
        <v>39</v>
      </c>
      <c r="G69" s="13">
        <v>42</v>
      </c>
      <c r="H69" s="21">
        <f t="shared" si="3"/>
        <v>33.5274</v>
      </c>
      <c r="I69" s="18">
        <f t="shared" si="4"/>
        <v>18.626333333333335</v>
      </c>
    </row>
    <row r="70" spans="1:9" s="1" customFormat="1" ht="30" x14ac:dyDescent="0.25">
      <c r="A70" s="13">
        <v>66</v>
      </c>
      <c r="B70" s="14" t="s">
        <v>135</v>
      </c>
      <c r="C70" s="15">
        <v>250</v>
      </c>
      <c r="D70" s="27" t="s">
        <v>83</v>
      </c>
      <c r="E70" s="13">
        <v>107</v>
      </c>
      <c r="F70" s="13">
        <v>75</v>
      </c>
      <c r="G70" s="13">
        <v>78</v>
      </c>
      <c r="H70" s="21">
        <f t="shared" si="3"/>
        <v>56.974666666666671</v>
      </c>
      <c r="I70" s="18">
        <f t="shared" si="4"/>
        <v>22.789866666666668</v>
      </c>
    </row>
    <row r="71" spans="1:9" s="1" customFormat="1" x14ac:dyDescent="0.25">
      <c r="A71" s="13">
        <v>67</v>
      </c>
      <c r="B71" s="14" t="s">
        <v>136</v>
      </c>
      <c r="C71" s="15">
        <v>250</v>
      </c>
      <c r="D71" s="27" t="s">
        <v>109</v>
      </c>
      <c r="E71" s="13">
        <v>97</v>
      </c>
      <c r="F71" s="13">
        <v>90</v>
      </c>
      <c r="G71" s="13">
        <v>70</v>
      </c>
      <c r="H71" s="21">
        <f t="shared" si="3"/>
        <v>56.317266666666669</v>
      </c>
      <c r="I71" s="18">
        <f t="shared" si="4"/>
        <v>22.526906666666669</v>
      </c>
    </row>
    <row r="72" spans="1:9" s="1" customFormat="1" ht="30" x14ac:dyDescent="0.25">
      <c r="A72" s="13">
        <v>68</v>
      </c>
      <c r="B72" s="14" t="s">
        <v>160</v>
      </c>
      <c r="C72" s="15">
        <v>250</v>
      </c>
      <c r="D72" s="27" t="s">
        <v>161</v>
      </c>
      <c r="E72" s="13">
        <v>25</v>
      </c>
      <c r="F72" s="13">
        <v>83</v>
      </c>
      <c r="G72" s="13">
        <v>51</v>
      </c>
      <c r="H72" s="21">
        <f t="shared" si="3"/>
        <v>34.842199999999998</v>
      </c>
      <c r="I72" s="18">
        <f t="shared" si="4"/>
        <v>13.936879999999999</v>
      </c>
    </row>
    <row r="73" spans="1:9" s="1" customFormat="1" x14ac:dyDescent="0.25">
      <c r="A73" s="13">
        <v>69</v>
      </c>
      <c r="B73" s="14" t="s">
        <v>60</v>
      </c>
      <c r="C73" s="15">
        <v>250</v>
      </c>
      <c r="D73" s="27" t="s">
        <v>98</v>
      </c>
      <c r="E73" s="13">
        <v>91</v>
      </c>
      <c r="F73" s="13">
        <v>65</v>
      </c>
      <c r="G73" s="13">
        <v>50</v>
      </c>
      <c r="H73" s="21">
        <f t="shared" si="3"/>
        <v>45.141466666666666</v>
      </c>
      <c r="I73" s="18">
        <f t="shared" si="4"/>
        <v>18.056586666666664</v>
      </c>
    </row>
    <row r="74" spans="1:9" s="1" customFormat="1" ht="30" x14ac:dyDescent="0.25">
      <c r="A74" s="13">
        <v>70</v>
      </c>
      <c r="B74" s="14" t="s">
        <v>131</v>
      </c>
      <c r="C74" s="15">
        <v>400</v>
      </c>
      <c r="D74" s="27" t="s">
        <v>99</v>
      </c>
      <c r="E74" s="13">
        <v>103</v>
      </c>
      <c r="F74" s="13">
        <v>114</v>
      </c>
      <c r="G74" s="13">
        <v>110</v>
      </c>
      <c r="H74" s="21">
        <f t="shared" si="3"/>
        <v>71.656599999999997</v>
      </c>
      <c r="I74" s="18">
        <f t="shared" si="4"/>
        <v>17.914149999999999</v>
      </c>
    </row>
    <row r="75" spans="1:9" s="1" customFormat="1" ht="30" x14ac:dyDescent="0.25">
      <c r="A75" s="13">
        <v>71</v>
      </c>
      <c r="B75" s="14" t="s">
        <v>132</v>
      </c>
      <c r="C75" s="15">
        <v>400</v>
      </c>
      <c r="D75" s="27" t="s">
        <v>114</v>
      </c>
      <c r="E75" s="13">
        <v>42</v>
      </c>
      <c r="F75" s="13">
        <v>56</v>
      </c>
      <c r="G75" s="13">
        <v>37</v>
      </c>
      <c r="H75" s="21">
        <f t="shared" si="3"/>
        <v>29.583000000000002</v>
      </c>
      <c r="I75" s="18">
        <f t="shared" si="4"/>
        <v>7.3957500000000014</v>
      </c>
    </row>
    <row r="76" spans="1:9" s="1" customFormat="1" x14ac:dyDescent="0.25">
      <c r="A76" s="13">
        <v>72</v>
      </c>
      <c r="B76" s="14" t="s">
        <v>61</v>
      </c>
      <c r="C76" s="15">
        <v>320</v>
      </c>
      <c r="D76" s="27" t="s">
        <v>100</v>
      </c>
      <c r="E76" s="13">
        <v>104</v>
      </c>
      <c r="F76" s="13">
        <v>141</v>
      </c>
      <c r="G76" s="13">
        <v>89</v>
      </c>
      <c r="H76" s="21">
        <f t="shared" si="3"/>
        <v>73.190533333333335</v>
      </c>
      <c r="I76" s="18">
        <f t="shared" si="4"/>
        <v>22.872041666666668</v>
      </c>
    </row>
    <row r="77" spans="1:9" s="1" customFormat="1" ht="30" x14ac:dyDescent="0.25">
      <c r="A77" s="13">
        <v>73</v>
      </c>
      <c r="B77" s="14" t="s">
        <v>162</v>
      </c>
      <c r="C77" s="15">
        <v>250</v>
      </c>
      <c r="D77" s="27" t="s">
        <v>109</v>
      </c>
      <c r="E77" s="13">
        <v>33</v>
      </c>
      <c r="F77" s="13">
        <v>43</v>
      </c>
      <c r="G77" s="13">
        <v>13</v>
      </c>
      <c r="H77" s="21">
        <f t="shared" si="3"/>
        <v>19.502866666666666</v>
      </c>
      <c r="I77" s="18">
        <f t="shared" si="4"/>
        <v>7.8011466666666669</v>
      </c>
    </row>
    <row r="78" spans="1:9" s="1" customFormat="1" ht="30" x14ac:dyDescent="0.25">
      <c r="A78" s="13">
        <v>74</v>
      </c>
      <c r="B78" s="14" t="s">
        <v>163</v>
      </c>
      <c r="C78" s="15">
        <v>250</v>
      </c>
      <c r="D78" s="27" t="s">
        <v>83</v>
      </c>
      <c r="E78" s="13">
        <v>122</v>
      </c>
      <c r="F78" s="13">
        <v>119</v>
      </c>
      <c r="G78" s="13">
        <v>140</v>
      </c>
      <c r="H78" s="21">
        <f t="shared" si="3"/>
        <v>83.489800000000002</v>
      </c>
      <c r="I78" s="18">
        <f t="shared" si="4"/>
        <v>33.395920000000004</v>
      </c>
    </row>
    <row r="79" spans="1:9" s="1" customFormat="1" ht="30" x14ac:dyDescent="0.25">
      <c r="A79" s="13">
        <v>75</v>
      </c>
      <c r="B79" s="14" t="s">
        <v>137</v>
      </c>
      <c r="C79" s="15">
        <v>250</v>
      </c>
      <c r="D79" s="27" t="s">
        <v>109</v>
      </c>
      <c r="E79" s="13">
        <v>20</v>
      </c>
      <c r="F79" s="13">
        <v>30</v>
      </c>
      <c r="G79" s="13">
        <v>24</v>
      </c>
      <c r="H79" s="21">
        <f t="shared" si="3"/>
        <v>16.215866666666667</v>
      </c>
      <c r="I79" s="18">
        <f t="shared" si="4"/>
        <v>6.486346666666666</v>
      </c>
    </row>
    <row r="80" spans="1:9" s="1" customFormat="1" ht="30" x14ac:dyDescent="0.25">
      <c r="A80" s="13">
        <v>76</v>
      </c>
      <c r="B80" s="14" t="s">
        <v>138</v>
      </c>
      <c r="C80" s="15">
        <v>250</v>
      </c>
      <c r="D80" s="27" t="s">
        <v>101</v>
      </c>
      <c r="E80" s="13">
        <v>251</v>
      </c>
      <c r="F80" s="13">
        <v>220</v>
      </c>
      <c r="G80" s="13">
        <v>224</v>
      </c>
      <c r="H80" s="21">
        <f t="shared" si="3"/>
        <v>152.29766666666666</v>
      </c>
      <c r="I80" s="18">
        <f t="shared" si="4"/>
        <v>60.919066666666666</v>
      </c>
    </row>
    <row r="81" spans="1:9" s="1" customFormat="1" ht="30" x14ac:dyDescent="0.25">
      <c r="A81" s="13">
        <v>77</v>
      </c>
      <c r="B81" s="14" t="s">
        <v>166</v>
      </c>
      <c r="C81" s="15">
        <v>400</v>
      </c>
      <c r="D81" s="27" t="s">
        <v>102</v>
      </c>
      <c r="E81" s="13">
        <v>34</v>
      </c>
      <c r="F81" s="13">
        <v>22</v>
      </c>
      <c r="G81" s="13">
        <v>27</v>
      </c>
      <c r="H81" s="21">
        <f t="shared" si="3"/>
        <v>18.188066666666668</v>
      </c>
      <c r="I81" s="18">
        <f t="shared" si="4"/>
        <v>4.5470166666666669</v>
      </c>
    </row>
    <row r="82" spans="1:9" s="1" customFormat="1" x14ac:dyDescent="0.25">
      <c r="A82" s="13">
        <v>78</v>
      </c>
      <c r="B82" s="14" t="s">
        <v>62</v>
      </c>
      <c r="C82" s="15">
        <v>400</v>
      </c>
      <c r="D82" s="27" t="s">
        <v>102</v>
      </c>
      <c r="E82" s="13">
        <v>38</v>
      </c>
      <c r="F82" s="13">
        <v>40</v>
      </c>
      <c r="G82" s="13">
        <v>37</v>
      </c>
      <c r="H82" s="21">
        <f t="shared" si="3"/>
        <v>25.200333333333337</v>
      </c>
      <c r="I82" s="18">
        <f t="shared" si="4"/>
        <v>6.3000833333333341</v>
      </c>
    </row>
    <row r="83" spans="1:9" s="1" customFormat="1" ht="30" x14ac:dyDescent="0.25">
      <c r="A83" s="13">
        <v>79</v>
      </c>
      <c r="B83" s="14" t="s">
        <v>164</v>
      </c>
      <c r="C83" s="15">
        <v>400</v>
      </c>
      <c r="D83" s="27" t="s">
        <v>139</v>
      </c>
      <c r="E83" s="13">
        <v>35</v>
      </c>
      <c r="F83" s="13">
        <v>24</v>
      </c>
      <c r="G83" s="13">
        <v>20</v>
      </c>
      <c r="H83" s="21">
        <f t="shared" si="3"/>
        <v>17.311533333333333</v>
      </c>
      <c r="I83" s="18">
        <f t="shared" si="4"/>
        <v>4.3278833333333333</v>
      </c>
    </row>
    <row r="84" spans="1:9" s="1" customFormat="1" ht="30" x14ac:dyDescent="0.25">
      <c r="A84" s="13">
        <v>80</v>
      </c>
      <c r="B84" s="14" t="s">
        <v>165</v>
      </c>
      <c r="C84" s="15">
        <v>400</v>
      </c>
      <c r="D84" s="27" t="s">
        <v>103</v>
      </c>
      <c r="E84" s="13">
        <v>38</v>
      </c>
      <c r="F84" s="13">
        <v>71</v>
      </c>
      <c r="G84" s="13">
        <v>98</v>
      </c>
      <c r="H84" s="21">
        <f t="shared" si="3"/>
        <v>45.360599999999998</v>
      </c>
      <c r="I84" s="18">
        <f t="shared" si="4"/>
        <v>11.34015</v>
      </c>
    </row>
    <row r="85" spans="1:9" s="1" customFormat="1" x14ac:dyDescent="0.25">
      <c r="A85" s="13">
        <v>81</v>
      </c>
      <c r="B85" s="14" t="s">
        <v>63</v>
      </c>
      <c r="C85" s="15">
        <v>400</v>
      </c>
      <c r="D85" s="27" t="s">
        <v>117</v>
      </c>
      <c r="E85" s="13">
        <v>103</v>
      </c>
      <c r="F85" s="13">
        <v>135</v>
      </c>
      <c r="G85" s="13">
        <v>122</v>
      </c>
      <c r="H85" s="21">
        <f t="shared" si="3"/>
        <v>78.888000000000005</v>
      </c>
      <c r="I85" s="18">
        <f t="shared" si="4"/>
        <v>19.722000000000001</v>
      </c>
    </row>
    <row r="86" spans="1:9" s="1" customFormat="1" ht="30" x14ac:dyDescent="0.25">
      <c r="A86" s="13">
        <v>82</v>
      </c>
      <c r="B86" s="14" t="s">
        <v>140</v>
      </c>
      <c r="C86" s="15">
        <v>250</v>
      </c>
      <c r="D86" s="27" t="s">
        <v>109</v>
      </c>
      <c r="E86" s="13">
        <v>43</v>
      </c>
      <c r="F86" s="13">
        <v>31</v>
      </c>
      <c r="G86" s="13">
        <v>27</v>
      </c>
      <c r="H86" s="21">
        <f t="shared" si="3"/>
        <v>22.132466666666666</v>
      </c>
      <c r="I86" s="18">
        <f t="shared" si="4"/>
        <v>8.8529866666666663</v>
      </c>
    </row>
    <row r="87" spans="1:9" ht="30" x14ac:dyDescent="0.25">
      <c r="A87" s="13">
        <v>83</v>
      </c>
      <c r="B87" s="14" t="s">
        <v>141</v>
      </c>
      <c r="C87" s="15">
        <v>250</v>
      </c>
      <c r="D87" s="27" t="s">
        <v>83</v>
      </c>
      <c r="E87" s="13">
        <v>79</v>
      </c>
      <c r="F87" s="13">
        <v>62</v>
      </c>
      <c r="G87" s="13">
        <v>75</v>
      </c>
      <c r="H87" s="21">
        <f t="shared" si="3"/>
        <v>47.332799999999999</v>
      </c>
      <c r="I87" s="18">
        <f t="shared" si="4"/>
        <v>18.933119999999999</v>
      </c>
    </row>
    <row r="88" spans="1:9" x14ac:dyDescent="0.25">
      <c r="A88" s="13">
        <v>84</v>
      </c>
      <c r="B88" s="14" t="s">
        <v>64</v>
      </c>
      <c r="C88" s="15">
        <v>400</v>
      </c>
      <c r="D88" s="27" t="s">
        <v>83</v>
      </c>
      <c r="E88" s="13">
        <v>101</v>
      </c>
      <c r="F88" s="13">
        <v>114</v>
      </c>
      <c r="G88" s="13">
        <v>120</v>
      </c>
      <c r="H88" s="21">
        <f t="shared" si="3"/>
        <v>73.409666666666666</v>
      </c>
      <c r="I88" s="18">
        <f t="shared" si="4"/>
        <v>18.352416666666667</v>
      </c>
    </row>
    <row r="89" spans="1:9" x14ac:dyDescent="0.25">
      <c r="A89" s="13">
        <v>85</v>
      </c>
      <c r="B89" s="14" t="s">
        <v>65</v>
      </c>
      <c r="C89" s="15">
        <v>100</v>
      </c>
      <c r="D89" s="27" t="s">
        <v>142</v>
      </c>
      <c r="E89" s="13">
        <v>0</v>
      </c>
      <c r="F89" s="13">
        <v>0</v>
      </c>
      <c r="G89" s="13">
        <v>0</v>
      </c>
      <c r="H89" s="21">
        <f t="shared" si="3"/>
        <v>0</v>
      </c>
      <c r="I89" s="18">
        <f t="shared" si="4"/>
        <v>0</v>
      </c>
    </row>
    <row r="90" spans="1:9" x14ac:dyDescent="0.25">
      <c r="A90" s="13">
        <v>86</v>
      </c>
      <c r="B90" s="14" t="s">
        <v>66</v>
      </c>
      <c r="C90" s="15">
        <v>250</v>
      </c>
      <c r="D90" s="27" t="s">
        <v>83</v>
      </c>
      <c r="E90" s="13">
        <v>192</v>
      </c>
      <c r="F90" s="13">
        <v>165</v>
      </c>
      <c r="G90" s="13">
        <v>130</v>
      </c>
      <c r="H90" s="21">
        <f t="shared" si="3"/>
        <v>106.71793333333335</v>
      </c>
      <c r="I90" s="18">
        <f t="shared" si="4"/>
        <v>42.687173333333341</v>
      </c>
    </row>
    <row r="91" spans="1:9" ht="30" x14ac:dyDescent="0.25">
      <c r="A91" s="13">
        <v>87</v>
      </c>
      <c r="B91" s="14" t="s">
        <v>143</v>
      </c>
      <c r="C91" s="15">
        <v>400</v>
      </c>
      <c r="D91" s="27" t="s">
        <v>104</v>
      </c>
      <c r="E91" s="13">
        <v>107</v>
      </c>
      <c r="F91" s="13">
        <v>132</v>
      </c>
      <c r="G91" s="13">
        <v>123</v>
      </c>
      <c r="H91" s="21">
        <f t="shared" si="3"/>
        <v>79.326266666666669</v>
      </c>
      <c r="I91" s="18">
        <f t="shared" si="4"/>
        <v>19.831566666666667</v>
      </c>
    </row>
    <row r="92" spans="1:9" ht="30" x14ac:dyDescent="0.25">
      <c r="A92" s="13">
        <v>88</v>
      </c>
      <c r="B92" s="14" t="s">
        <v>144</v>
      </c>
      <c r="C92" s="15">
        <v>400</v>
      </c>
      <c r="D92" s="27" t="s">
        <v>145</v>
      </c>
      <c r="E92" s="13">
        <v>125</v>
      </c>
      <c r="F92" s="13">
        <v>203</v>
      </c>
      <c r="G92" s="13">
        <v>174</v>
      </c>
      <c r="H92" s="21">
        <f t="shared" si="3"/>
        <v>110.00493333333334</v>
      </c>
      <c r="I92" s="18">
        <f t="shared" si="4"/>
        <v>27.501233333333335</v>
      </c>
    </row>
    <row r="93" spans="1:9" x14ac:dyDescent="0.25">
      <c r="A93" s="13">
        <v>89</v>
      </c>
      <c r="B93" s="14" t="s">
        <v>67</v>
      </c>
      <c r="C93" s="15">
        <v>320</v>
      </c>
      <c r="D93" s="27" t="s">
        <v>83</v>
      </c>
      <c r="E93" s="13">
        <v>96</v>
      </c>
      <c r="F93" s="13">
        <v>63</v>
      </c>
      <c r="G93" s="13">
        <v>55</v>
      </c>
      <c r="H93" s="21">
        <f t="shared" si="3"/>
        <v>46.894533333333328</v>
      </c>
      <c r="I93" s="18">
        <f t="shared" si="4"/>
        <v>14.654541666666665</v>
      </c>
    </row>
    <row r="94" spans="1:9" x14ac:dyDescent="0.25">
      <c r="A94" s="13">
        <v>90</v>
      </c>
      <c r="B94" s="14" t="s">
        <v>68</v>
      </c>
      <c r="C94" s="15">
        <v>400</v>
      </c>
      <c r="D94" s="27" t="s">
        <v>83</v>
      </c>
      <c r="E94" s="13">
        <v>250</v>
      </c>
      <c r="F94" s="13">
        <v>291</v>
      </c>
      <c r="G94" s="13">
        <v>234</v>
      </c>
      <c r="H94" s="21">
        <f t="shared" si="3"/>
        <v>169.82833333333332</v>
      </c>
      <c r="I94" s="18">
        <f t="shared" si="4"/>
        <v>42.45708333333333</v>
      </c>
    </row>
    <row r="95" spans="1:9" ht="30" x14ac:dyDescent="0.25">
      <c r="A95" s="13">
        <v>91</v>
      </c>
      <c r="B95" s="14" t="s">
        <v>146</v>
      </c>
      <c r="C95" s="15">
        <v>250</v>
      </c>
      <c r="D95" s="27" t="s">
        <v>83</v>
      </c>
      <c r="E95" s="13">
        <v>142</v>
      </c>
      <c r="F95" s="13">
        <v>134</v>
      </c>
      <c r="G95" s="13">
        <v>164</v>
      </c>
      <c r="H95" s="21">
        <f t="shared" si="3"/>
        <v>96.418666666666653</v>
      </c>
      <c r="I95" s="18">
        <f t="shared" si="4"/>
        <v>38.567466666666661</v>
      </c>
    </row>
    <row r="96" spans="1:9" ht="30" x14ac:dyDescent="0.25">
      <c r="A96" s="13">
        <v>92</v>
      </c>
      <c r="B96" s="14" t="s">
        <v>147</v>
      </c>
      <c r="C96" s="15">
        <v>250</v>
      </c>
      <c r="D96" s="27" t="s">
        <v>90</v>
      </c>
      <c r="E96" s="13">
        <v>160</v>
      </c>
      <c r="F96" s="13">
        <v>131</v>
      </c>
      <c r="G96" s="13">
        <v>146</v>
      </c>
      <c r="H96" s="21">
        <f t="shared" si="3"/>
        <v>95.761266666666657</v>
      </c>
      <c r="I96" s="18">
        <f t="shared" si="4"/>
        <v>38.304506666666661</v>
      </c>
    </row>
    <row r="97" spans="1:9" x14ac:dyDescent="0.25">
      <c r="A97" s="13">
        <v>93</v>
      </c>
      <c r="B97" s="14" t="s">
        <v>69</v>
      </c>
      <c r="C97" s="15">
        <v>160</v>
      </c>
      <c r="D97" s="27" t="s">
        <v>83</v>
      </c>
      <c r="E97" s="13">
        <v>165</v>
      </c>
      <c r="F97" s="13">
        <v>126</v>
      </c>
      <c r="G97" s="13">
        <v>117</v>
      </c>
      <c r="H97" s="21">
        <f t="shared" si="3"/>
        <v>89.406400000000005</v>
      </c>
      <c r="I97" s="18">
        <f t="shared" si="4"/>
        <v>55.878999999999998</v>
      </c>
    </row>
    <row r="98" spans="1:9" x14ac:dyDescent="0.25">
      <c r="A98" s="13">
        <v>94</v>
      </c>
      <c r="B98" s="14" t="s">
        <v>70</v>
      </c>
      <c r="C98" s="15">
        <v>10</v>
      </c>
      <c r="D98" s="27" t="s">
        <v>118</v>
      </c>
      <c r="E98" s="13">
        <v>21</v>
      </c>
      <c r="F98" s="13">
        <v>0</v>
      </c>
      <c r="G98" s="13">
        <v>0</v>
      </c>
      <c r="H98" s="21">
        <f t="shared" si="3"/>
        <v>4.6017999999999999</v>
      </c>
      <c r="I98" s="18">
        <f t="shared" si="4"/>
        <v>46.018000000000001</v>
      </c>
    </row>
    <row r="99" spans="1:9" x14ac:dyDescent="0.25">
      <c r="A99" s="13">
        <v>95</v>
      </c>
      <c r="B99" s="14" t="s">
        <v>71</v>
      </c>
      <c r="C99" s="15">
        <v>400</v>
      </c>
      <c r="D99" s="27" t="s">
        <v>83</v>
      </c>
      <c r="E99" s="13">
        <v>49</v>
      </c>
      <c r="F99" s="13">
        <v>32</v>
      </c>
      <c r="G99" s="13">
        <v>38</v>
      </c>
      <c r="H99" s="21">
        <f t="shared" si="3"/>
        <v>26.076866666666664</v>
      </c>
      <c r="I99" s="18">
        <f t="shared" si="4"/>
        <v>6.519216666666666</v>
      </c>
    </row>
    <row r="100" spans="1:9" x14ac:dyDescent="0.25">
      <c r="A100" s="13">
        <v>96</v>
      </c>
      <c r="B100" s="14" t="s">
        <v>72</v>
      </c>
      <c r="C100" s="15">
        <v>160</v>
      </c>
      <c r="D100" s="27" t="s">
        <v>105</v>
      </c>
      <c r="E100" s="13">
        <v>85</v>
      </c>
      <c r="F100" s="13">
        <v>101</v>
      </c>
      <c r="G100" s="13">
        <v>84</v>
      </c>
      <c r="H100" s="21">
        <f t="shared" si="3"/>
        <v>59.166000000000004</v>
      </c>
      <c r="I100" s="18">
        <f t="shared" si="4"/>
        <v>36.978750000000005</v>
      </c>
    </row>
    <row r="101" spans="1:9" x14ac:dyDescent="0.25">
      <c r="A101" s="13">
        <v>97</v>
      </c>
      <c r="B101" s="14" t="s">
        <v>73</v>
      </c>
      <c r="C101" s="15">
        <v>400</v>
      </c>
      <c r="D101" s="27" t="s">
        <v>83</v>
      </c>
      <c r="E101" s="13">
        <v>77</v>
      </c>
      <c r="F101" s="13">
        <v>76</v>
      </c>
      <c r="G101" s="13">
        <v>75</v>
      </c>
      <c r="H101" s="21">
        <f t="shared" si="3"/>
        <v>49.962399999999995</v>
      </c>
      <c r="I101" s="18">
        <f t="shared" si="4"/>
        <v>12.490599999999999</v>
      </c>
    </row>
    <row r="102" spans="1:9" x14ac:dyDescent="0.25">
      <c r="A102" s="13">
        <v>98</v>
      </c>
      <c r="B102" s="14" t="s">
        <v>74</v>
      </c>
      <c r="C102" s="15">
        <v>400</v>
      </c>
      <c r="D102" s="27" t="s">
        <v>106</v>
      </c>
      <c r="E102" s="13">
        <v>156</v>
      </c>
      <c r="F102" s="13">
        <v>136</v>
      </c>
      <c r="G102" s="13">
        <v>149</v>
      </c>
      <c r="H102" s="21">
        <f t="shared" si="3"/>
        <v>96.637799999999999</v>
      </c>
      <c r="I102" s="18">
        <f t="shared" si="4"/>
        <v>24.15945</v>
      </c>
    </row>
    <row r="103" spans="1:9" x14ac:dyDescent="0.25">
      <c r="A103" s="13">
        <v>99</v>
      </c>
      <c r="B103" s="14" t="s">
        <v>148</v>
      </c>
      <c r="C103" s="15">
        <v>400</v>
      </c>
      <c r="D103" s="27" t="s">
        <v>117</v>
      </c>
      <c r="E103" s="13">
        <v>80</v>
      </c>
      <c r="F103" s="13">
        <v>88</v>
      </c>
      <c r="G103" s="13">
        <v>79</v>
      </c>
      <c r="H103" s="21">
        <f t="shared" si="3"/>
        <v>54.125933333333329</v>
      </c>
      <c r="I103" s="18">
        <f t="shared" si="4"/>
        <v>13.531483333333332</v>
      </c>
    </row>
    <row r="104" spans="1:9" x14ac:dyDescent="0.25">
      <c r="A104" s="13">
        <v>100</v>
      </c>
      <c r="B104" s="14" t="s">
        <v>151</v>
      </c>
      <c r="C104" s="15">
        <v>400</v>
      </c>
      <c r="D104" s="27" t="s">
        <v>117</v>
      </c>
      <c r="E104" s="13">
        <v>290</v>
      </c>
      <c r="F104" s="13">
        <v>250</v>
      </c>
      <c r="G104" s="13">
        <v>260</v>
      </c>
      <c r="H104" s="21">
        <f t="shared" si="3"/>
        <v>175.30666666666667</v>
      </c>
      <c r="I104" s="18">
        <f t="shared" si="4"/>
        <v>43.826666666666668</v>
      </c>
    </row>
    <row r="105" spans="1:9" x14ac:dyDescent="0.25">
      <c r="A105" s="13">
        <v>101</v>
      </c>
      <c r="B105" s="14" t="s">
        <v>75</v>
      </c>
      <c r="C105" s="15">
        <v>250</v>
      </c>
      <c r="D105" s="27" t="s">
        <v>117</v>
      </c>
      <c r="E105" s="13">
        <v>78</v>
      </c>
      <c r="F105" s="13">
        <v>73</v>
      </c>
      <c r="G105" s="13">
        <v>80</v>
      </c>
      <c r="H105" s="21">
        <f t="shared" si="3"/>
        <v>50.619800000000005</v>
      </c>
      <c r="I105" s="18">
        <f t="shared" si="4"/>
        <v>20.247920000000004</v>
      </c>
    </row>
    <row r="106" spans="1:9" x14ac:dyDescent="0.25">
      <c r="A106" s="13">
        <v>102</v>
      </c>
      <c r="B106" s="14" t="s">
        <v>76</v>
      </c>
      <c r="C106" s="15">
        <v>250</v>
      </c>
      <c r="D106" s="27"/>
      <c r="E106" s="13">
        <v>0</v>
      </c>
      <c r="F106" s="13">
        <v>0</v>
      </c>
      <c r="G106" s="13">
        <v>0</v>
      </c>
      <c r="H106" s="21">
        <f t="shared" si="3"/>
        <v>0</v>
      </c>
      <c r="I106" s="18">
        <f t="shared" si="4"/>
        <v>0</v>
      </c>
    </row>
    <row r="107" spans="1:9" x14ac:dyDescent="0.25">
      <c r="A107" s="13">
        <v>103</v>
      </c>
      <c r="B107" s="14" t="s">
        <v>77</v>
      </c>
      <c r="C107" s="15">
        <v>400</v>
      </c>
      <c r="D107" s="27" t="s">
        <v>83</v>
      </c>
      <c r="E107" s="13">
        <v>79</v>
      </c>
      <c r="F107" s="13">
        <v>113</v>
      </c>
      <c r="G107" s="13">
        <v>130</v>
      </c>
      <c r="H107" s="21">
        <f t="shared" si="3"/>
        <v>70.560933333333338</v>
      </c>
      <c r="I107" s="18">
        <f t="shared" si="4"/>
        <v>17.640233333333335</v>
      </c>
    </row>
    <row r="108" spans="1:9" x14ac:dyDescent="0.25">
      <c r="A108" s="13">
        <v>104</v>
      </c>
      <c r="B108" s="14" t="s">
        <v>78</v>
      </c>
      <c r="C108" s="15">
        <v>250</v>
      </c>
      <c r="D108" s="27" t="s">
        <v>83</v>
      </c>
      <c r="E108" s="13">
        <v>51</v>
      </c>
      <c r="F108" s="13">
        <v>52</v>
      </c>
      <c r="G108" s="13">
        <v>75</v>
      </c>
      <c r="H108" s="21">
        <f t="shared" ref="H108:H114" si="5">(E108+F108+G108)/3*0.38*1.73</f>
        <v>39.005733333333332</v>
      </c>
      <c r="I108" s="18">
        <f t="shared" ref="I108:I114" si="6">(H108/C108)*100</f>
        <v>15.602293333333334</v>
      </c>
    </row>
    <row r="109" spans="1:9" x14ac:dyDescent="0.25">
      <c r="A109" s="13">
        <v>105</v>
      </c>
      <c r="B109" s="14" t="s">
        <v>79</v>
      </c>
      <c r="C109" s="15">
        <v>100</v>
      </c>
      <c r="D109" s="27" t="s">
        <v>83</v>
      </c>
      <c r="E109" s="13">
        <v>124</v>
      </c>
      <c r="F109" s="13">
        <v>46</v>
      </c>
      <c r="G109" s="13">
        <v>118</v>
      </c>
      <c r="H109" s="21">
        <f t="shared" si="5"/>
        <v>63.110400000000006</v>
      </c>
      <c r="I109" s="18">
        <f t="shared" si="6"/>
        <v>63.110400000000013</v>
      </c>
    </row>
    <row r="110" spans="1:9" x14ac:dyDescent="0.25">
      <c r="A110" s="13">
        <v>106</v>
      </c>
      <c r="B110" s="14" t="s">
        <v>80</v>
      </c>
      <c r="C110" s="15">
        <v>100</v>
      </c>
      <c r="D110" s="27" t="s">
        <v>83</v>
      </c>
      <c r="E110" s="13">
        <v>48</v>
      </c>
      <c r="F110" s="13">
        <v>40</v>
      </c>
      <c r="G110" s="13">
        <v>55</v>
      </c>
      <c r="H110" s="21">
        <f t="shared" si="5"/>
        <v>31.336066666666667</v>
      </c>
      <c r="I110" s="18">
        <f t="shared" si="6"/>
        <v>31.336066666666667</v>
      </c>
    </row>
    <row r="111" spans="1:9" x14ac:dyDescent="0.25">
      <c r="A111" s="13">
        <v>107</v>
      </c>
      <c r="B111" s="28" t="s">
        <v>149</v>
      </c>
      <c r="C111" s="15">
        <v>100</v>
      </c>
      <c r="D111" s="27" t="s">
        <v>150</v>
      </c>
      <c r="E111" s="13">
        <v>41</v>
      </c>
      <c r="F111" s="13">
        <v>57</v>
      </c>
      <c r="G111" s="13">
        <v>60</v>
      </c>
      <c r="H111" s="21">
        <f t="shared" si="5"/>
        <v>34.623066666666666</v>
      </c>
      <c r="I111" s="18">
        <f t="shared" si="6"/>
        <v>34.623066666666666</v>
      </c>
    </row>
    <row r="112" spans="1:9" x14ac:dyDescent="0.25">
      <c r="A112" s="13">
        <v>108</v>
      </c>
      <c r="B112" s="14" t="s">
        <v>81</v>
      </c>
      <c r="C112" s="15">
        <v>400</v>
      </c>
      <c r="D112" s="27">
        <v>40</v>
      </c>
      <c r="E112" s="13">
        <v>61</v>
      </c>
      <c r="F112" s="13">
        <v>74</v>
      </c>
      <c r="G112" s="13">
        <v>50</v>
      </c>
      <c r="H112" s="21">
        <f t="shared" si="5"/>
        <v>40.539666666666669</v>
      </c>
      <c r="I112" s="18">
        <f t="shared" si="6"/>
        <v>10.134916666666667</v>
      </c>
    </row>
    <row r="113" spans="1:9" x14ac:dyDescent="0.25">
      <c r="A113" s="13">
        <v>109</v>
      </c>
      <c r="B113" s="14" t="s">
        <v>133</v>
      </c>
      <c r="C113" s="15">
        <v>100</v>
      </c>
      <c r="D113" s="27" t="s">
        <v>134</v>
      </c>
      <c r="E113" s="13">
        <v>33</v>
      </c>
      <c r="F113" s="13">
        <v>30</v>
      </c>
      <c r="G113" s="13">
        <v>29</v>
      </c>
      <c r="H113" s="21">
        <f t="shared" si="5"/>
        <v>20.160266666666669</v>
      </c>
      <c r="I113" s="18">
        <f t="shared" si="6"/>
        <v>20.160266666666669</v>
      </c>
    </row>
    <row r="114" spans="1:9" x14ac:dyDescent="0.25">
      <c r="A114" s="13">
        <v>110</v>
      </c>
      <c r="B114" s="14" t="s">
        <v>82</v>
      </c>
      <c r="C114" s="15">
        <v>100</v>
      </c>
      <c r="D114" s="27" t="s">
        <v>83</v>
      </c>
      <c r="E114" s="13">
        <v>12</v>
      </c>
      <c r="F114" s="13">
        <v>3</v>
      </c>
      <c r="G114" s="13">
        <v>55</v>
      </c>
      <c r="H114" s="21">
        <f t="shared" si="5"/>
        <v>15.339333333333334</v>
      </c>
      <c r="I114" s="18">
        <f t="shared" si="6"/>
        <v>15.339333333333336</v>
      </c>
    </row>
  </sheetData>
  <mergeCells count="12">
    <mergeCell ref="A2:A4"/>
    <mergeCell ref="A1:I1"/>
    <mergeCell ref="D25:D26"/>
    <mergeCell ref="D29:D30"/>
    <mergeCell ref="E2:I2"/>
    <mergeCell ref="D27:D28"/>
    <mergeCell ref="H3:H4"/>
    <mergeCell ref="I3:I4"/>
    <mergeCell ref="E3:G3"/>
    <mergeCell ref="B2:B4"/>
    <mergeCell ref="C2:C4"/>
    <mergeCell ref="D2:D4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2020-02-18T06:01:26Z</dcterms:modified>
</cp:coreProperties>
</file>